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'Arkusz1'!$A$1:$L$57</definedName>
  </definedNames>
  <calcPr fullCalcOnLoad="1"/>
</workbook>
</file>

<file path=xl/sharedStrings.xml><?xml version="1.0" encoding="utf-8"?>
<sst xmlns="http://schemas.openxmlformats.org/spreadsheetml/2006/main" count="201" uniqueCount="58">
  <si>
    <t>Lp.</t>
  </si>
  <si>
    <t>Tytuł dłużny</t>
  </si>
  <si>
    <t>Kwota długu</t>
  </si>
  <si>
    <t>na dzień</t>
  </si>
  <si>
    <t>Kredyty</t>
  </si>
  <si>
    <t>Pożyczki</t>
  </si>
  <si>
    <t>Wymagalne zobowiązania</t>
  </si>
  <si>
    <t>a) jednostek budżetowych</t>
  </si>
  <si>
    <t>b) pozostałych jednostek ( w tym:</t>
  </si>
  <si>
    <t xml:space="preserve">    zakładów budżetowych, </t>
  </si>
  <si>
    <t xml:space="preserve">    gospodarstw  pomocniczych,</t>
  </si>
  <si>
    <t xml:space="preserve">    funduszy ) wynikające z:</t>
  </si>
  <si>
    <t xml:space="preserve"> - ustaw</t>
  </si>
  <si>
    <t xml:space="preserve"> - orzeczeń sądu</t>
  </si>
  <si>
    <t xml:space="preserve"> - udzielonych poręczeń i gwarancji</t>
  </si>
  <si>
    <t xml:space="preserve"> - innych tytułów</t>
  </si>
  <si>
    <t xml:space="preserve"> w tym:</t>
  </si>
  <si>
    <t xml:space="preserve"> - z dostaw towarów i usług,</t>
  </si>
  <si>
    <t xml:space="preserve"> - składek na ubezpieczenia</t>
  </si>
  <si>
    <t xml:space="preserve">   społeczne i fundusz pracy</t>
  </si>
  <si>
    <t>Ogółem kwota zadłużenia</t>
  </si>
  <si>
    <t>Prognozowane dochody budżetowe</t>
  </si>
  <si>
    <t xml:space="preserve">   Tytuł spłaty</t>
  </si>
  <si>
    <t>wyemitowanych przez j.s.t.</t>
  </si>
  <si>
    <t>Spłata rat kredytów:</t>
  </si>
  <si>
    <t xml:space="preserve"> - długoterminowych</t>
  </si>
  <si>
    <t xml:space="preserve"> - odsetek</t>
  </si>
  <si>
    <t>Spłata rat pożyczek:</t>
  </si>
  <si>
    <t>udzielonych poręczeń</t>
  </si>
  <si>
    <t>RAZEM</t>
  </si>
  <si>
    <t>% poz. 5 do planowanych</t>
  </si>
  <si>
    <t>dochodów ( poz. 7 str. 1 )</t>
  </si>
  <si>
    <t xml:space="preserve"> -</t>
  </si>
  <si>
    <t>Przyjęte depozyty</t>
  </si>
  <si>
    <t>Wyemitowane papiery wartościowe</t>
  </si>
  <si>
    <t>-</t>
  </si>
  <si>
    <t>Potencjalne kwoty spłat z tytułu</t>
  </si>
  <si>
    <t>Wykup papierów wartościowych</t>
  </si>
  <si>
    <t>GMINA  RADZYŃ CHEŁMIŃSKI</t>
  </si>
  <si>
    <t>POWIAT GRUDZIĄDZ</t>
  </si>
  <si>
    <t>31.12.2004 r.</t>
  </si>
  <si>
    <t xml:space="preserve">             Radzynia Chełmińskiego</t>
  </si>
  <si>
    <t xml:space="preserve">                                                                </t>
  </si>
  <si>
    <t xml:space="preserve">             Rady Miejskiej</t>
  </si>
  <si>
    <t>7,87</t>
  </si>
  <si>
    <t>Wskaźnik długu - % (poz.6: poz.7)</t>
  </si>
  <si>
    <t xml:space="preserve">                              Prognoza kwoty długu według stanu na dzień 31.12..........</t>
  </si>
  <si>
    <r>
      <t xml:space="preserve">                                              </t>
    </r>
    <r>
      <rPr>
        <b/>
        <sz val="12"/>
        <rFont val="Arial CE"/>
        <family val="0"/>
      </rPr>
      <t>Prognoza kwoty długu na 2005 rok i lata następne</t>
    </r>
  </si>
  <si>
    <t>str.2</t>
  </si>
  <si>
    <t xml:space="preserve">             Załącznik Nr  6</t>
  </si>
  <si>
    <t>26,04</t>
  </si>
  <si>
    <t>31,14</t>
  </si>
  <si>
    <t>26,10</t>
  </si>
  <si>
    <t>18,62</t>
  </si>
  <si>
    <t xml:space="preserve">                               Planowane spłaty zobowiązań na lata:</t>
  </si>
  <si>
    <t>7,23</t>
  </si>
  <si>
    <t xml:space="preserve">             do Uchwały Nr XXIII/180/05</t>
  </si>
  <si>
    <t xml:space="preserve">             z dnia 29 września 2005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</si>
</sst>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</numFmts>
  <fonts count="4">
    <font>
      <sz val="10"/>
      <name val="Arial CE"/>
      <family val="0"/>
    </font>
    <font>
      <b/>
      <sz val="11"/>
      <name val="Arial CE"/>
      <family val="2"/>
    </font>
    <font>
      <sz val="11"/>
      <name val="Arial CE"/>
      <family val="2"/>
    </font>
    <font>
      <b/>
      <sz val="12"/>
      <name val="Arial CE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/>
    </xf>
    <xf numFmtId="0" fontId="0" fillId="0" borderId="8" xfId="0" applyBorder="1" applyAlignment="1">
      <alignment horizontal="center"/>
    </xf>
    <xf numFmtId="0" fontId="0" fillId="0" borderId="3" xfId="0" applyBorder="1" applyAlignment="1">
      <alignment/>
    </xf>
    <xf numFmtId="0" fontId="2" fillId="0" borderId="5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8" xfId="0" applyFont="1" applyBorder="1" applyAlignment="1">
      <alignment/>
    </xf>
    <xf numFmtId="0" fontId="3" fillId="0" borderId="2" xfId="0" applyFont="1" applyBorder="1" applyAlignment="1">
      <alignment/>
    </xf>
    <xf numFmtId="0" fontId="0" fillId="0" borderId="7" xfId="0" applyBorder="1" applyAlignment="1">
      <alignment horizontal="center"/>
    </xf>
    <xf numFmtId="0" fontId="3" fillId="0" borderId="9" xfId="0" applyFont="1" applyBorder="1" applyAlignment="1">
      <alignment/>
    </xf>
    <xf numFmtId="0" fontId="0" fillId="0" borderId="10" xfId="0" applyBorder="1" applyAlignment="1">
      <alignment horizontal="center"/>
    </xf>
    <xf numFmtId="41" fontId="2" fillId="0" borderId="5" xfId="0" applyNumberFormat="1" applyFont="1" applyBorder="1" applyAlignment="1">
      <alignment horizontal="center"/>
    </xf>
    <xf numFmtId="41" fontId="2" fillId="0" borderId="7" xfId="0" applyNumberFormat="1" applyFont="1" applyBorder="1" applyAlignment="1">
      <alignment horizontal="center"/>
    </xf>
    <xf numFmtId="41" fontId="2" fillId="0" borderId="8" xfId="0" applyNumberFormat="1" applyFont="1" applyBorder="1" applyAlignment="1">
      <alignment/>
    </xf>
    <xf numFmtId="41" fontId="2" fillId="0" borderId="8" xfId="0" applyNumberFormat="1" applyFont="1" applyBorder="1" applyAlignment="1">
      <alignment horizontal="center"/>
    </xf>
    <xf numFmtId="41" fontId="2" fillId="0" borderId="10" xfId="0" applyNumberFormat="1" applyFont="1" applyBorder="1" applyAlignment="1">
      <alignment horizontal="center"/>
    </xf>
    <xf numFmtId="41" fontId="2" fillId="0" borderId="5" xfId="0" applyNumberFormat="1" applyFont="1" applyBorder="1" applyAlignment="1">
      <alignment/>
    </xf>
    <xf numFmtId="41" fontId="2" fillId="0" borderId="7" xfId="0" applyNumberFormat="1" applyFont="1" applyBorder="1" applyAlignment="1">
      <alignment/>
    </xf>
    <xf numFmtId="41" fontId="2" fillId="0" borderId="4" xfId="0" applyNumberFormat="1" applyFont="1" applyBorder="1" applyAlignment="1">
      <alignment/>
    </xf>
    <xf numFmtId="41" fontId="2" fillId="0" borderId="4" xfId="0" applyNumberFormat="1" applyFont="1" applyBorder="1" applyAlignment="1">
      <alignment horizontal="center"/>
    </xf>
    <xf numFmtId="49" fontId="2" fillId="0" borderId="8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43" fontId="2" fillId="0" borderId="4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6" xfId="0" applyBorder="1" applyAlignment="1">
      <alignment horizontal="center"/>
    </xf>
    <xf numFmtId="0" fontId="0" fillId="0" borderId="0" xfId="0" applyAlignment="1">
      <alignment horizontal="right"/>
    </xf>
    <xf numFmtId="49" fontId="2" fillId="0" borderId="4" xfId="0" applyNumberFormat="1" applyFont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11" xfId="0" applyBorder="1" applyAlignment="1">
      <alignment/>
    </xf>
    <xf numFmtId="41" fontId="0" fillId="0" borderId="10" xfId="0" applyNumberFormat="1" applyBorder="1" applyAlignment="1">
      <alignment horizontal="center"/>
    </xf>
    <xf numFmtId="41" fontId="0" fillId="0" borderId="6" xfId="0" applyNumberFormat="1" applyBorder="1" applyAlignment="1">
      <alignment horizontal="center"/>
    </xf>
    <xf numFmtId="41" fontId="0" fillId="0" borderId="7" xfId="0" applyNumberFormat="1" applyBorder="1" applyAlignment="1">
      <alignment horizontal="center"/>
    </xf>
    <xf numFmtId="41" fontId="0" fillId="0" borderId="5" xfId="0" applyNumberFormat="1" applyBorder="1" applyAlignment="1">
      <alignment/>
    </xf>
    <xf numFmtId="41" fontId="0" fillId="0" borderId="8" xfId="0" applyNumberFormat="1" applyBorder="1" applyAlignment="1">
      <alignment horizontal="center"/>
    </xf>
    <xf numFmtId="41" fontId="0" fillId="0" borderId="0" xfId="0" applyNumberFormat="1" applyAlignment="1">
      <alignment horizontal="center"/>
    </xf>
    <xf numFmtId="41" fontId="0" fillId="0" borderId="5" xfId="0" applyNumberFormat="1" applyBorder="1" applyAlignment="1">
      <alignment horizontal="center"/>
    </xf>
    <xf numFmtId="41" fontId="2" fillId="0" borderId="10" xfId="0" applyNumberFormat="1" applyFont="1" applyBorder="1" applyAlignment="1">
      <alignment horizontal="center"/>
    </xf>
    <xf numFmtId="41" fontId="2" fillId="0" borderId="8" xfId="0" applyNumberFormat="1" applyFont="1" applyBorder="1" applyAlignment="1">
      <alignment horizontal="center"/>
    </xf>
    <xf numFmtId="41" fontId="0" fillId="0" borderId="8" xfId="0" applyNumberFormat="1" applyFont="1" applyBorder="1" applyAlignment="1">
      <alignment/>
    </xf>
    <xf numFmtId="49" fontId="0" fillId="0" borderId="8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3" fontId="0" fillId="0" borderId="7" xfId="0" applyNumberFormat="1" applyFont="1" applyBorder="1" applyAlignment="1">
      <alignment horizontal="center"/>
    </xf>
    <xf numFmtId="43" fontId="0" fillId="0" borderId="8" xfId="0" applyNumberFormat="1" applyFont="1" applyBorder="1" applyAlignment="1">
      <alignment/>
    </xf>
    <xf numFmtId="0" fontId="2" fillId="0" borderId="4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2" xfId="0" applyBorder="1" applyAlignment="1">
      <alignment horizontal="center"/>
    </xf>
    <xf numFmtId="3" fontId="0" fillId="0" borderId="8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0" fillId="0" borderId="8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3" fontId="0" fillId="0" borderId="5" xfId="0" applyNumberFormat="1" applyFont="1" applyBorder="1" applyAlignment="1">
      <alignment horizontal="right"/>
    </xf>
    <xf numFmtId="3" fontId="0" fillId="0" borderId="7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3" fillId="0" borderId="0" xfId="0" applyFont="1" applyAlignment="1">
      <alignment/>
    </xf>
    <xf numFmtId="3" fontId="2" fillId="0" borderId="4" xfId="0" applyNumberFormat="1" applyFon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3" fontId="2" fillId="0" borderId="4" xfId="0" applyNumberFormat="1" applyFont="1" applyFill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3" fontId="2" fillId="0" borderId="8" xfId="0" applyNumberFormat="1" applyFont="1" applyBorder="1" applyAlignment="1">
      <alignment/>
    </xf>
    <xf numFmtId="3" fontId="2" fillId="0" borderId="4" xfId="0" applyNumberFormat="1" applyFont="1" applyBorder="1" applyAlignment="1">
      <alignment/>
    </xf>
    <xf numFmtId="3" fontId="0" fillId="0" borderId="6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4" xfId="0" applyNumberFormat="1" applyBorder="1" applyAlignment="1">
      <alignment/>
    </xf>
    <xf numFmtId="3" fontId="2" fillId="0" borderId="5" xfId="0" applyNumberFormat="1" applyFont="1" applyBorder="1" applyAlignment="1">
      <alignment/>
    </xf>
    <xf numFmtId="3" fontId="0" fillId="0" borderId="7" xfId="0" applyNumberFormat="1" applyBorder="1" applyAlignment="1">
      <alignment/>
    </xf>
    <xf numFmtId="3" fontId="2" fillId="0" borderId="10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0" fillId="0" borderId="11" xfId="0" applyNumberFormat="1" applyBorder="1" applyAlignment="1">
      <alignment/>
    </xf>
    <xf numFmtId="3" fontId="0" fillId="0" borderId="5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2" fillId="0" borderId="12" xfId="0" applyNumberFormat="1" applyFont="1" applyBorder="1" applyAlignment="1">
      <alignment horizontal="center"/>
    </xf>
    <xf numFmtId="3" fontId="2" fillId="0" borderId="8" xfId="0" applyNumberFormat="1" applyFont="1" applyBorder="1" applyAlignment="1">
      <alignment horizontal="center"/>
    </xf>
    <xf numFmtId="3" fontId="2" fillId="0" borderId="6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4" xfId="0" applyNumberFormat="1" applyFont="1" applyBorder="1" applyAlignment="1">
      <alignment/>
    </xf>
    <xf numFmtId="3" fontId="2" fillId="0" borderId="4" xfId="0" applyNumberFormat="1" applyFont="1" applyBorder="1" applyAlignment="1">
      <alignment horizontal="center"/>
    </xf>
    <xf numFmtId="3" fontId="2" fillId="0" borderId="5" xfId="0" applyNumberFormat="1" applyFont="1" applyBorder="1" applyAlignment="1">
      <alignment/>
    </xf>
    <xf numFmtId="3" fontId="2" fillId="0" borderId="8" xfId="0" applyNumberFormat="1" applyFont="1" applyBorder="1" applyAlignment="1">
      <alignment/>
    </xf>
    <xf numFmtId="3" fontId="2" fillId="0" borderId="8" xfId="0" applyNumberFormat="1" applyFont="1" applyBorder="1" applyAlignment="1">
      <alignment horizontal="right"/>
    </xf>
    <xf numFmtId="0" fontId="2" fillId="0" borderId="7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3"/>
  <sheetViews>
    <sheetView tabSelected="1" workbookViewId="0" topLeftCell="A1">
      <selection activeCell="J6" sqref="J6"/>
    </sheetView>
  </sheetViews>
  <sheetFormatPr defaultColWidth="9.00390625" defaultRowHeight="12.75"/>
  <cols>
    <col min="1" max="1" width="2.875" style="0" customWidth="1"/>
    <col min="2" max="2" width="33.25390625" style="0" customWidth="1"/>
    <col min="3" max="3" width="12.00390625" style="0" customWidth="1"/>
    <col min="5" max="5" width="9.00390625" style="0" customWidth="1"/>
    <col min="6" max="6" width="10.00390625" style="0" customWidth="1"/>
    <col min="7" max="7" width="10.375" style="0" customWidth="1"/>
    <col min="8" max="8" width="9.875" style="0" customWidth="1"/>
    <col min="9" max="9" width="10.75390625" style="0" customWidth="1"/>
    <col min="10" max="10" width="10.625" style="0" customWidth="1"/>
    <col min="11" max="11" width="10.00390625" style="0" customWidth="1"/>
    <col min="12" max="12" width="10.125" style="0" bestFit="1" customWidth="1"/>
  </cols>
  <sheetData>
    <row r="1" ht="12.75">
      <c r="J1" t="s">
        <v>49</v>
      </c>
    </row>
    <row r="2" ht="12.75">
      <c r="J2" t="s">
        <v>56</v>
      </c>
    </row>
    <row r="3" spans="2:10" ht="15.75">
      <c r="B3" s="75" t="s">
        <v>38</v>
      </c>
      <c r="J3" t="s">
        <v>43</v>
      </c>
    </row>
    <row r="4" spans="2:10" ht="15.75">
      <c r="B4" s="75" t="s">
        <v>39</v>
      </c>
      <c r="J4" t="s">
        <v>41</v>
      </c>
    </row>
    <row r="5" spans="2:10" ht="15">
      <c r="B5" s="39"/>
      <c r="C5" s="1"/>
      <c r="D5" s="1"/>
      <c r="E5" s="1"/>
      <c r="F5" s="1"/>
      <c r="J5" s="42" t="s">
        <v>57</v>
      </c>
    </row>
    <row r="6" spans="1:13" ht="15.75" customHeight="1">
      <c r="A6" s="11"/>
      <c r="B6" s="3" t="s">
        <v>42</v>
      </c>
      <c r="C6" s="73" t="s">
        <v>47</v>
      </c>
      <c r="D6" s="73"/>
      <c r="E6" s="73"/>
      <c r="F6" s="91"/>
      <c r="G6" s="74"/>
      <c r="H6" s="74"/>
      <c r="I6" s="74"/>
      <c r="J6" s="74"/>
      <c r="K6" s="74"/>
      <c r="L6" s="92"/>
      <c r="M6" s="5"/>
    </row>
    <row r="7" spans="1:13" ht="14.25">
      <c r="A7" s="18" t="s">
        <v>0</v>
      </c>
      <c r="B7" s="17" t="s">
        <v>1</v>
      </c>
      <c r="C7" s="4" t="s">
        <v>2</v>
      </c>
      <c r="D7" s="11" t="s">
        <v>46</v>
      </c>
      <c r="E7" s="2"/>
      <c r="F7" s="1"/>
      <c r="G7" s="1"/>
      <c r="H7" s="1"/>
      <c r="I7" s="1"/>
      <c r="J7" s="1"/>
      <c r="K7" s="1"/>
      <c r="L7" s="92"/>
      <c r="M7" s="5"/>
    </row>
    <row r="8" spans="1:13" ht="12.75">
      <c r="A8" s="7"/>
      <c r="B8" s="5"/>
      <c r="C8" s="9" t="s">
        <v>3</v>
      </c>
      <c r="D8" s="9">
        <v>2005</v>
      </c>
      <c r="E8" s="4">
        <v>2006</v>
      </c>
      <c r="F8" s="4">
        <v>2007</v>
      </c>
      <c r="G8" s="9">
        <v>2008</v>
      </c>
      <c r="H8" s="43">
        <v>2009</v>
      </c>
      <c r="I8" s="46">
        <v>2010</v>
      </c>
      <c r="J8" s="65">
        <v>2011</v>
      </c>
      <c r="K8" s="43">
        <v>2012</v>
      </c>
      <c r="L8" s="43">
        <v>2013</v>
      </c>
      <c r="M8" s="5"/>
    </row>
    <row r="9" spans="1:13" ht="12.75">
      <c r="A9" s="8"/>
      <c r="B9" s="6"/>
      <c r="C9" s="10" t="s">
        <v>40</v>
      </c>
      <c r="D9" s="6"/>
      <c r="E9" s="6"/>
      <c r="F9" s="6"/>
      <c r="G9" s="6"/>
      <c r="H9" s="7"/>
      <c r="I9" s="6"/>
      <c r="J9" s="8"/>
      <c r="K9" s="8"/>
      <c r="L9" s="24"/>
      <c r="M9" s="5"/>
    </row>
    <row r="10" spans="1:13" ht="12.75">
      <c r="A10" s="26">
        <v>1</v>
      </c>
      <c r="B10" s="12">
        <v>2</v>
      </c>
      <c r="C10" s="12">
        <v>3</v>
      </c>
      <c r="D10" s="12">
        <v>4</v>
      </c>
      <c r="E10" s="12">
        <v>5</v>
      </c>
      <c r="F10" s="12">
        <v>6</v>
      </c>
      <c r="G10" s="12">
        <v>7</v>
      </c>
      <c r="H10" s="26">
        <v>8</v>
      </c>
      <c r="I10" s="12">
        <v>9</v>
      </c>
      <c r="J10" s="26">
        <v>10</v>
      </c>
      <c r="K10" s="26">
        <v>11</v>
      </c>
      <c r="L10" s="26">
        <v>12</v>
      </c>
      <c r="M10" s="5"/>
    </row>
    <row r="11" spans="1:13" ht="18" customHeight="1">
      <c r="A11" s="19">
        <v>1</v>
      </c>
      <c r="B11" s="14" t="s">
        <v>34</v>
      </c>
      <c r="C11" s="27" t="s">
        <v>32</v>
      </c>
      <c r="D11" s="27" t="s">
        <v>32</v>
      </c>
      <c r="E11" s="27" t="s">
        <v>32</v>
      </c>
      <c r="F11" s="27" t="s">
        <v>32</v>
      </c>
      <c r="G11" s="28" t="s">
        <v>32</v>
      </c>
      <c r="H11" s="26" t="s">
        <v>35</v>
      </c>
      <c r="I11" s="12" t="s">
        <v>35</v>
      </c>
      <c r="J11" s="26" t="s">
        <v>35</v>
      </c>
      <c r="K11" s="26" t="s">
        <v>35</v>
      </c>
      <c r="L11" s="26" t="s">
        <v>35</v>
      </c>
      <c r="M11" s="5"/>
    </row>
    <row r="12" spans="1:13" ht="18" customHeight="1">
      <c r="A12" s="19">
        <v>2</v>
      </c>
      <c r="B12" s="15" t="s">
        <v>4</v>
      </c>
      <c r="C12" s="29">
        <v>590000</v>
      </c>
      <c r="D12" s="69">
        <v>901774</v>
      </c>
      <c r="E12" s="69">
        <v>645003</v>
      </c>
      <c r="F12" s="69">
        <v>358969</v>
      </c>
      <c r="G12" s="70">
        <v>160105</v>
      </c>
      <c r="H12" s="70">
        <v>65422</v>
      </c>
      <c r="I12" s="67" t="s">
        <v>35</v>
      </c>
      <c r="J12" s="68" t="s">
        <v>35</v>
      </c>
      <c r="K12" s="68" t="s">
        <v>35</v>
      </c>
      <c r="L12" s="26" t="s">
        <v>35</v>
      </c>
      <c r="M12" s="5"/>
    </row>
    <row r="13" spans="1:13" ht="18" customHeight="1">
      <c r="A13" s="19">
        <v>3</v>
      </c>
      <c r="B13" s="15" t="s">
        <v>5</v>
      </c>
      <c r="C13" s="30" t="s">
        <v>35</v>
      </c>
      <c r="D13" s="69">
        <v>1661319</v>
      </c>
      <c r="E13" s="69">
        <v>2437016</v>
      </c>
      <c r="F13" s="69">
        <v>2266918</v>
      </c>
      <c r="G13" s="70">
        <v>1806942</v>
      </c>
      <c r="H13" s="70">
        <v>1321026</v>
      </c>
      <c r="I13" s="69">
        <v>835110</v>
      </c>
      <c r="J13" s="70">
        <v>349195</v>
      </c>
      <c r="K13" s="70">
        <v>25941</v>
      </c>
      <c r="L13" s="26" t="s">
        <v>35</v>
      </c>
      <c r="M13" s="5"/>
    </row>
    <row r="14" spans="1:13" ht="18" customHeight="1">
      <c r="A14" s="19">
        <v>4</v>
      </c>
      <c r="B14" s="15" t="s">
        <v>33</v>
      </c>
      <c r="C14" s="30" t="s">
        <v>32</v>
      </c>
      <c r="D14" s="30" t="s">
        <v>32</v>
      </c>
      <c r="E14" s="30" t="s">
        <v>32</v>
      </c>
      <c r="F14" s="30" t="s">
        <v>32</v>
      </c>
      <c r="G14" s="31" t="s">
        <v>32</v>
      </c>
      <c r="H14" s="55" t="s">
        <v>35</v>
      </c>
      <c r="I14" s="56" t="s">
        <v>35</v>
      </c>
      <c r="J14" s="26" t="s">
        <v>35</v>
      </c>
      <c r="K14" s="26" t="s">
        <v>35</v>
      </c>
      <c r="L14" s="26" t="s">
        <v>35</v>
      </c>
      <c r="M14" s="5"/>
    </row>
    <row r="15" spans="1:13" ht="18" customHeight="1">
      <c r="A15" s="20">
        <v>5</v>
      </c>
      <c r="B15" s="14" t="s">
        <v>6</v>
      </c>
      <c r="C15" s="27">
        <v>69155</v>
      </c>
      <c r="D15" s="27" t="s">
        <v>35</v>
      </c>
      <c r="E15" s="27" t="s">
        <v>35</v>
      </c>
      <c r="F15" s="27" t="s">
        <v>35</v>
      </c>
      <c r="G15" s="28" t="s">
        <v>35</v>
      </c>
      <c r="H15" s="48" t="s">
        <v>35</v>
      </c>
      <c r="I15" s="52" t="s">
        <v>35</v>
      </c>
      <c r="J15" s="26" t="s">
        <v>35</v>
      </c>
      <c r="K15" s="26" t="s">
        <v>35</v>
      </c>
      <c r="L15" s="26" t="s">
        <v>35</v>
      </c>
      <c r="M15" s="5"/>
    </row>
    <row r="16" spans="1:13" ht="18" customHeight="1">
      <c r="A16" s="19"/>
      <c r="B16" s="15" t="s">
        <v>7</v>
      </c>
      <c r="C16" s="30">
        <v>43894</v>
      </c>
      <c r="D16" s="30" t="s">
        <v>35</v>
      </c>
      <c r="E16" s="30" t="s">
        <v>35</v>
      </c>
      <c r="F16" s="30" t="s">
        <v>35</v>
      </c>
      <c r="G16" s="31" t="s">
        <v>35</v>
      </c>
      <c r="H16" s="48" t="s">
        <v>35</v>
      </c>
      <c r="I16" s="52" t="s">
        <v>35</v>
      </c>
      <c r="J16" s="26" t="s">
        <v>35</v>
      </c>
      <c r="K16" s="26" t="s">
        <v>35</v>
      </c>
      <c r="L16" s="26" t="s">
        <v>35</v>
      </c>
      <c r="M16" s="5"/>
    </row>
    <row r="17" spans="1:13" ht="18" customHeight="1">
      <c r="A17" s="21"/>
      <c r="B17" s="16" t="s">
        <v>8</v>
      </c>
      <c r="C17" s="35"/>
      <c r="D17" s="35"/>
      <c r="E17" s="35"/>
      <c r="F17" s="35"/>
      <c r="G17" s="35"/>
      <c r="H17" s="49"/>
      <c r="I17" s="53"/>
      <c r="J17" s="43"/>
      <c r="K17" s="43"/>
      <c r="L17" s="93"/>
      <c r="M17" s="5"/>
    </row>
    <row r="18" spans="1:13" ht="18" customHeight="1">
      <c r="A18" s="21"/>
      <c r="B18" s="16" t="s">
        <v>9</v>
      </c>
      <c r="C18" s="35">
        <v>25261</v>
      </c>
      <c r="D18" s="35" t="s">
        <v>35</v>
      </c>
      <c r="E18" s="35" t="s">
        <v>35</v>
      </c>
      <c r="F18" s="35" t="s">
        <v>35</v>
      </c>
      <c r="G18" s="35" t="s">
        <v>35</v>
      </c>
      <c r="H18" s="49" t="s">
        <v>35</v>
      </c>
      <c r="I18" s="53" t="s">
        <v>35</v>
      </c>
      <c r="J18" s="43" t="s">
        <v>35</v>
      </c>
      <c r="K18" s="43" t="s">
        <v>35</v>
      </c>
      <c r="L18" s="93" t="s">
        <v>35</v>
      </c>
      <c r="M18" s="5"/>
    </row>
    <row r="19" spans="1:13" ht="18" customHeight="1">
      <c r="A19" s="21"/>
      <c r="B19" s="16" t="s">
        <v>10</v>
      </c>
      <c r="C19" s="35"/>
      <c r="D19" s="34"/>
      <c r="E19" s="34"/>
      <c r="F19" s="35"/>
      <c r="G19" s="35"/>
      <c r="H19" s="49"/>
      <c r="I19" s="53"/>
      <c r="J19" s="43"/>
      <c r="K19" s="43"/>
      <c r="L19" s="93"/>
      <c r="M19" s="5"/>
    </row>
    <row r="20" spans="1:13" ht="18" customHeight="1">
      <c r="A20" s="20"/>
      <c r="B20" s="14" t="s">
        <v>11</v>
      </c>
      <c r="C20" s="27"/>
      <c r="D20" s="32"/>
      <c r="E20" s="32"/>
      <c r="F20" s="32"/>
      <c r="G20" s="33"/>
      <c r="H20" s="50"/>
      <c r="I20" s="54"/>
      <c r="J20" s="24"/>
      <c r="K20" s="24"/>
      <c r="L20" s="24"/>
      <c r="M20" s="5"/>
    </row>
    <row r="21" spans="1:13" ht="18" customHeight="1">
      <c r="A21" s="19"/>
      <c r="B21" s="15" t="s">
        <v>12</v>
      </c>
      <c r="C21" s="30" t="s">
        <v>32</v>
      </c>
      <c r="D21" s="30" t="s">
        <v>32</v>
      </c>
      <c r="E21" s="30" t="s">
        <v>32</v>
      </c>
      <c r="F21" s="30" t="s">
        <v>32</v>
      </c>
      <c r="G21" s="31" t="s">
        <v>32</v>
      </c>
      <c r="H21" s="48" t="s">
        <v>35</v>
      </c>
      <c r="I21" s="52" t="s">
        <v>35</v>
      </c>
      <c r="J21" s="26" t="s">
        <v>35</v>
      </c>
      <c r="K21" s="26" t="s">
        <v>35</v>
      </c>
      <c r="L21" s="26" t="s">
        <v>35</v>
      </c>
      <c r="M21" s="5"/>
    </row>
    <row r="22" spans="1:13" ht="18" customHeight="1">
      <c r="A22" s="19"/>
      <c r="B22" s="15" t="s">
        <v>13</v>
      </c>
      <c r="C22" s="30" t="s">
        <v>32</v>
      </c>
      <c r="D22" s="30" t="s">
        <v>32</v>
      </c>
      <c r="E22" s="30" t="s">
        <v>32</v>
      </c>
      <c r="F22" s="30" t="s">
        <v>32</v>
      </c>
      <c r="G22" s="31" t="s">
        <v>32</v>
      </c>
      <c r="H22" s="48" t="s">
        <v>35</v>
      </c>
      <c r="I22" s="52" t="s">
        <v>35</v>
      </c>
      <c r="J22" s="26" t="s">
        <v>35</v>
      </c>
      <c r="K22" s="26" t="s">
        <v>35</v>
      </c>
      <c r="L22" s="26" t="s">
        <v>35</v>
      </c>
      <c r="M22" s="5"/>
    </row>
    <row r="23" spans="1:13" ht="18" customHeight="1">
      <c r="A23" s="19"/>
      <c r="B23" s="15" t="s">
        <v>14</v>
      </c>
      <c r="C23" s="30" t="s">
        <v>32</v>
      </c>
      <c r="D23" s="30" t="s">
        <v>32</v>
      </c>
      <c r="E23" s="30" t="s">
        <v>32</v>
      </c>
      <c r="F23" s="30" t="s">
        <v>32</v>
      </c>
      <c r="G23" s="31" t="s">
        <v>32</v>
      </c>
      <c r="H23" s="48" t="s">
        <v>35</v>
      </c>
      <c r="I23" s="52" t="s">
        <v>35</v>
      </c>
      <c r="J23" s="26" t="s">
        <v>35</v>
      </c>
      <c r="K23" s="26" t="s">
        <v>35</v>
      </c>
      <c r="L23" s="26" t="s">
        <v>35</v>
      </c>
      <c r="M23" s="5"/>
    </row>
    <row r="24" spans="1:13" ht="18" customHeight="1">
      <c r="A24" s="19"/>
      <c r="B24" s="15" t="s">
        <v>15</v>
      </c>
      <c r="C24" s="30" t="s">
        <v>32</v>
      </c>
      <c r="D24" s="30" t="s">
        <v>32</v>
      </c>
      <c r="E24" s="30" t="s">
        <v>32</v>
      </c>
      <c r="F24" s="30" t="s">
        <v>32</v>
      </c>
      <c r="G24" s="31" t="s">
        <v>32</v>
      </c>
      <c r="H24" s="48" t="s">
        <v>35</v>
      </c>
      <c r="I24" s="54" t="s">
        <v>35</v>
      </c>
      <c r="J24" s="24" t="s">
        <v>35</v>
      </c>
      <c r="K24" s="26" t="s">
        <v>35</v>
      </c>
      <c r="L24" s="26" t="s">
        <v>35</v>
      </c>
      <c r="M24" s="5"/>
    </row>
    <row r="25" spans="1:13" ht="18" customHeight="1">
      <c r="A25" s="21"/>
      <c r="B25" s="16" t="s">
        <v>16</v>
      </c>
      <c r="C25" s="35"/>
      <c r="D25" s="34"/>
      <c r="E25" s="34"/>
      <c r="F25" s="34"/>
      <c r="G25" s="34"/>
      <c r="H25" s="49"/>
      <c r="I25" s="53"/>
      <c r="J25" s="43"/>
      <c r="K25" s="43"/>
      <c r="L25" s="93"/>
      <c r="M25" s="5"/>
    </row>
    <row r="26" spans="1:13" ht="18" customHeight="1">
      <c r="A26" s="20"/>
      <c r="B26" s="14" t="s">
        <v>17</v>
      </c>
      <c r="C26" s="27">
        <v>25261</v>
      </c>
      <c r="D26" s="27" t="s">
        <v>35</v>
      </c>
      <c r="E26" s="27" t="s">
        <v>35</v>
      </c>
      <c r="F26" s="27" t="s">
        <v>35</v>
      </c>
      <c r="G26" s="28" t="s">
        <v>35</v>
      </c>
      <c r="H26" s="50" t="s">
        <v>35</v>
      </c>
      <c r="I26" s="54" t="s">
        <v>35</v>
      </c>
      <c r="J26" s="24" t="s">
        <v>35</v>
      </c>
      <c r="K26" s="24" t="s">
        <v>35</v>
      </c>
      <c r="L26" s="24" t="s">
        <v>35</v>
      </c>
      <c r="M26" s="5"/>
    </row>
    <row r="27" spans="1:13" ht="18" customHeight="1">
      <c r="A27" s="21"/>
      <c r="B27" s="16" t="s">
        <v>18</v>
      </c>
      <c r="C27" s="35" t="s">
        <v>32</v>
      </c>
      <c r="D27" s="35" t="s">
        <v>32</v>
      </c>
      <c r="E27" s="35" t="s">
        <v>32</v>
      </c>
      <c r="F27" s="35" t="s">
        <v>32</v>
      </c>
      <c r="G27" s="35" t="s">
        <v>32</v>
      </c>
      <c r="H27" s="49" t="s">
        <v>35</v>
      </c>
      <c r="I27" s="53" t="s">
        <v>35</v>
      </c>
      <c r="J27" s="63" t="s">
        <v>35</v>
      </c>
      <c r="K27" s="43" t="s">
        <v>35</v>
      </c>
      <c r="L27" s="65" t="s">
        <v>35</v>
      </c>
      <c r="M27" s="5"/>
    </row>
    <row r="28" spans="1:13" ht="18" customHeight="1">
      <c r="A28" s="20"/>
      <c r="B28" s="14" t="s">
        <v>19</v>
      </c>
      <c r="C28" s="27"/>
      <c r="D28" s="32"/>
      <c r="E28" s="32"/>
      <c r="F28" s="32"/>
      <c r="G28" s="33"/>
      <c r="H28" s="50"/>
      <c r="I28" s="51"/>
      <c r="J28" s="24"/>
      <c r="K28" s="24"/>
      <c r="L28" s="24"/>
      <c r="M28" s="5"/>
    </row>
    <row r="29" spans="1:13" ht="18" customHeight="1">
      <c r="A29" s="19">
        <v>6</v>
      </c>
      <c r="B29" s="15" t="s">
        <v>20</v>
      </c>
      <c r="C29" s="29">
        <f>SUM(C15,C12,C13)</f>
        <v>659155</v>
      </c>
      <c r="D29" s="69">
        <v>2563093</v>
      </c>
      <c r="E29" s="69">
        <v>3082019</v>
      </c>
      <c r="F29" s="69">
        <v>2625887</v>
      </c>
      <c r="G29" s="70">
        <v>1967047</v>
      </c>
      <c r="H29" s="70">
        <v>1386448</v>
      </c>
      <c r="I29" s="69">
        <v>835110</v>
      </c>
      <c r="J29" s="70">
        <v>349195</v>
      </c>
      <c r="K29" s="70">
        <v>25941</v>
      </c>
      <c r="L29" s="26" t="s">
        <v>35</v>
      </c>
      <c r="M29" s="5"/>
    </row>
    <row r="30" spans="1:13" ht="18" customHeight="1">
      <c r="A30" s="19">
        <v>7</v>
      </c>
      <c r="B30" s="15" t="s">
        <v>21</v>
      </c>
      <c r="C30" s="57">
        <v>8366587</v>
      </c>
      <c r="D30" s="69">
        <v>9840104</v>
      </c>
      <c r="E30" s="69">
        <v>9895108</v>
      </c>
      <c r="F30" s="69">
        <v>10059434</v>
      </c>
      <c r="G30" s="70">
        <v>10562406</v>
      </c>
      <c r="H30" s="70">
        <v>11090526</v>
      </c>
      <c r="I30" s="71">
        <v>11500360</v>
      </c>
      <c r="J30" s="72">
        <v>11975300</v>
      </c>
      <c r="K30" s="70">
        <v>12250450</v>
      </c>
      <c r="L30" s="94">
        <v>12530500</v>
      </c>
      <c r="M30" s="5"/>
    </row>
    <row r="31" spans="1:13" ht="18" customHeight="1">
      <c r="A31" s="19">
        <v>8</v>
      </c>
      <c r="B31" s="15" t="s">
        <v>45</v>
      </c>
      <c r="C31" s="36" t="s">
        <v>44</v>
      </c>
      <c r="D31" s="58" t="s">
        <v>50</v>
      </c>
      <c r="E31" s="58" t="s">
        <v>51</v>
      </c>
      <c r="F31" s="58" t="s">
        <v>52</v>
      </c>
      <c r="G31" s="59" t="s">
        <v>53</v>
      </c>
      <c r="H31" s="60">
        <v>12.5</v>
      </c>
      <c r="I31" s="61">
        <v>7.26</v>
      </c>
      <c r="J31" s="64">
        <v>2.91</v>
      </c>
      <c r="K31" s="64">
        <v>0.21</v>
      </c>
      <c r="L31" s="26" t="s">
        <v>35</v>
      </c>
      <c r="M31" s="5"/>
    </row>
    <row r="32" ht="12.75">
      <c r="C32" s="40"/>
    </row>
    <row r="33" ht="12.75">
      <c r="K33" s="42"/>
    </row>
    <row r="34" spans="1:11" ht="12.75">
      <c r="A34" s="1"/>
      <c r="B34" s="1"/>
      <c r="C34" s="1"/>
      <c r="D34" s="1"/>
      <c r="E34" s="1"/>
      <c r="F34" s="1"/>
      <c r="H34" s="1"/>
      <c r="K34" s="44" t="s">
        <v>48</v>
      </c>
    </row>
    <row r="35" spans="1:12" ht="15.75">
      <c r="A35" s="25" t="s">
        <v>0</v>
      </c>
      <c r="B35" s="25" t="s">
        <v>22</v>
      </c>
      <c r="C35" s="22" t="s">
        <v>54</v>
      </c>
      <c r="D35" s="23"/>
      <c r="E35" s="23"/>
      <c r="F35" s="23"/>
      <c r="G35" s="2"/>
      <c r="H35" s="2"/>
      <c r="I35" s="2"/>
      <c r="J35" s="2"/>
      <c r="K35" s="2"/>
      <c r="L35" s="5"/>
    </row>
    <row r="36" spans="1:12" ht="14.25">
      <c r="A36" s="8"/>
      <c r="B36" s="8"/>
      <c r="C36" s="109">
        <v>2005</v>
      </c>
      <c r="D36" s="110">
        <v>2006</v>
      </c>
      <c r="E36" s="110">
        <v>2007</v>
      </c>
      <c r="F36" s="110">
        <v>2008</v>
      </c>
      <c r="G36" s="111">
        <v>2009</v>
      </c>
      <c r="H36" s="110">
        <v>2010</v>
      </c>
      <c r="I36" s="112">
        <v>2011</v>
      </c>
      <c r="J36" s="111">
        <v>2012</v>
      </c>
      <c r="K36" s="113">
        <v>2013</v>
      </c>
      <c r="L36" s="5"/>
    </row>
    <row r="37" spans="1:12" ht="12.75">
      <c r="A37" s="24">
        <v>1</v>
      </c>
      <c r="B37" s="24">
        <v>2</v>
      </c>
      <c r="C37" s="10">
        <v>3</v>
      </c>
      <c r="D37" s="24">
        <v>4</v>
      </c>
      <c r="E37" s="24">
        <v>5</v>
      </c>
      <c r="F37" s="24">
        <v>6</v>
      </c>
      <c r="G37" s="12">
        <v>7</v>
      </c>
      <c r="H37" s="26">
        <v>8</v>
      </c>
      <c r="I37" s="66">
        <v>9</v>
      </c>
      <c r="J37" s="12">
        <v>10</v>
      </c>
      <c r="K37" s="12">
        <v>11</v>
      </c>
      <c r="L37" s="5"/>
    </row>
    <row r="38" spans="1:12" ht="12.75">
      <c r="A38" s="13"/>
      <c r="B38" s="13"/>
      <c r="C38" s="13"/>
      <c r="D38" s="13"/>
      <c r="E38" s="13"/>
      <c r="F38" s="13"/>
      <c r="G38" s="5"/>
      <c r="H38" s="7"/>
      <c r="J38" s="9"/>
      <c r="K38" s="5"/>
      <c r="L38" s="5"/>
    </row>
    <row r="39" spans="1:12" ht="14.25">
      <c r="A39" s="16">
        <v>1</v>
      </c>
      <c r="B39" s="16" t="s">
        <v>37</v>
      </c>
      <c r="C39" s="37" t="s">
        <v>35</v>
      </c>
      <c r="D39" s="37" t="s">
        <v>35</v>
      </c>
      <c r="E39" s="37" t="s">
        <v>35</v>
      </c>
      <c r="F39" s="37" t="s">
        <v>35</v>
      </c>
      <c r="G39" s="9" t="s">
        <v>35</v>
      </c>
      <c r="H39" s="43" t="s">
        <v>35</v>
      </c>
      <c r="I39" s="62" t="s">
        <v>35</v>
      </c>
      <c r="J39" s="9" t="s">
        <v>35</v>
      </c>
      <c r="K39" s="37" t="s">
        <v>35</v>
      </c>
      <c r="L39" s="5"/>
    </row>
    <row r="40" spans="1:12" ht="14.25">
      <c r="A40" s="16"/>
      <c r="B40" s="16" t="s">
        <v>23</v>
      </c>
      <c r="C40" s="37"/>
      <c r="D40" s="37"/>
      <c r="E40" s="37"/>
      <c r="F40" s="37"/>
      <c r="G40" s="5"/>
      <c r="H40" s="43"/>
      <c r="J40" s="9"/>
      <c r="K40" s="37"/>
      <c r="L40" s="5"/>
    </row>
    <row r="41" spans="1:12" ht="14.25">
      <c r="A41" s="14"/>
      <c r="B41" s="14"/>
      <c r="C41" s="38"/>
      <c r="D41" s="38"/>
      <c r="E41" s="38"/>
      <c r="F41" s="38"/>
      <c r="G41" s="6"/>
      <c r="H41" s="24"/>
      <c r="I41" s="47"/>
      <c r="J41" s="10"/>
      <c r="K41" s="38"/>
      <c r="L41" s="5"/>
    </row>
    <row r="42" spans="1:12" ht="14.25">
      <c r="A42" s="15">
        <v>2</v>
      </c>
      <c r="B42" s="15" t="s">
        <v>24</v>
      </c>
      <c r="C42" s="30">
        <v>149622</v>
      </c>
      <c r="D42" s="80">
        <v>306771</v>
      </c>
      <c r="E42" s="80">
        <v>322034</v>
      </c>
      <c r="F42" s="80">
        <v>216864</v>
      </c>
      <c r="G42" s="80">
        <v>104683</v>
      </c>
      <c r="H42" s="87">
        <v>70422</v>
      </c>
      <c r="I42" s="95" t="s">
        <v>35</v>
      </c>
      <c r="J42" s="96" t="s">
        <v>35</v>
      </c>
      <c r="K42" s="96" t="s">
        <v>35</v>
      </c>
      <c r="L42" s="5"/>
    </row>
    <row r="43" spans="1:12" ht="14.25">
      <c r="A43" s="15"/>
      <c r="B43" s="15" t="s">
        <v>25</v>
      </c>
      <c r="C43" s="30">
        <v>111622</v>
      </c>
      <c r="D43" s="80">
        <v>256771</v>
      </c>
      <c r="E43" s="80">
        <v>286034</v>
      </c>
      <c r="F43" s="80">
        <v>198864</v>
      </c>
      <c r="G43" s="80">
        <v>94683</v>
      </c>
      <c r="H43" s="87">
        <v>65422</v>
      </c>
      <c r="I43" s="95" t="s">
        <v>35</v>
      </c>
      <c r="J43" s="96" t="s">
        <v>35</v>
      </c>
      <c r="K43" s="96" t="s">
        <v>35</v>
      </c>
      <c r="L43" s="5"/>
    </row>
    <row r="44" spans="1:12" ht="14.25">
      <c r="A44" s="15"/>
      <c r="B44" s="15" t="s">
        <v>26</v>
      </c>
      <c r="C44" s="30">
        <v>38000</v>
      </c>
      <c r="D44" s="80">
        <v>50000</v>
      </c>
      <c r="E44" s="80">
        <v>36000</v>
      </c>
      <c r="F44" s="80">
        <v>18000</v>
      </c>
      <c r="G44" s="80">
        <v>10000</v>
      </c>
      <c r="H44" s="87">
        <v>5000</v>
      </c>
      <c r="I44" s="95" t="s">
        <v>35</v>
      </c>
      <c r="J44" s="96" t="s">
        <v>35</v>
      </c>
      <c r="K44" s="96" t="s">
        <v>35</v>
      </c>
      <c r="L44" s="5"/>
    </row>
    <row r="45" spans="1:12" ht="14.25">
      <c r="A45" s="16"/>
      <c r="B45" s="16"/>
      <c r="C45" s="35"/>
      <c r="D45" s="81"/>
      <c r="E45" s="81"/>
      <c r="F45" s="81"/>
      <c r="G45" s="81"/>
      <c r="H45" s="97"/>
      <c r="I45" s="98"/>
      <c r="J45" s="99"/>
      <c r="K45" s="100"/>
      <c r="L45" s="5"/>
    </row>
    <row r="46" spans="1:12" ht="14.25">
      <c r="A46" s="14">
        <v>3</v>
      </c>
      <c r="B46" s="14" t="s">
        <v>27</v>
      </c>
      <c r="C46" s="27">
        <v>32000</v>
      </c>
      <c r="D46" s="85">
        <v>100059</v>
      </c>
      <c r="E46" s="85">
        <v>267579</v>
      </c>
      <c r="F46" s="85">
        <v>547377</v>
      </c>
      <c r="G46" s="85">
        <v>554328</v>
      </c>
      <c r="H46" s="101">
        <v>534973</v>
      </c>
      <c r="I46" s="101">
        <v>515617</v>
      </c>
      <c r="J46" s="101">
        <v>329342</v>
      </c>
      <c r="K46" s="101">
        <v>28591</v>
      </c>
      <c r="L46" s="5"/>
    </row>
    <row r="47" spans="1:12" ht="14.25">
      <c r="A47" s="15"/>
      <c r="B47" s="15" t="s">
        <v>25</v>
      </c>
      <c r="C47" s="30" t="s">
        <v>35</v>
      </c>
      <c r="D47" s="80">
        <v>2479</v>
      </c>
      <c r="E47" s="80">
        <v>170098</v>
      </c>
      <c r="F47" s="80">
        <v>459976</v>
      </c>
      <c r="G47" s="80">
        <v>485916</v>
      </c>
      <c r="H47" s="87">
        <v>485916</v>
      </c>
      <c r="I47" s="88">
        <v>485915</v>
      </c>
      <c r="J47" s="102">
        <v>323254</v>
      </c>
      <c r="K47" s="103">
        <v>25941</v>
      </c>
      <c r="L47" s="5"/>
    </row>
    <row r="48" spans="1:12" ht="14.25">
      <c r="A48" s="15"/>
      <c r="B48" s="15" t="s">
        <v>26</v>
      </c>
      <c r="C48" s="30">
        <v>32000</v>
      </c>
      <c r="D48" s="80">
        <v>97580</v>
      </c>
      <c r="E48" s="80">
        <v>97481</v>
      </c>
      <c r="F48" s="80">
        <v>87401</v>
      </c>
      <c r="G48" s="80">
        <v>68412</v>
      </c>
      <c r="H48" s="87">
        <v>49057</v>
      </c>
      <c r="I48" s="88">
        <v>29702</v>
      </c>
      <c r="J48" s="102">
        <v>6088</v>
      </c>
      <c r="K48" s="102">
        <v>2650</v>
      </c>
      <c r="L48" s="5"/>
    </row>
    <row r="49" spans="1:12" ht="14.25">
      <c r="A49" s="16"/>
      <c r="B49" s="16"/>
      <c r="C49" s="35"/>
      <c r="D49" s="81"/>
      <c r="E49" s="81"/>
      <c r="F49" s="81"/>
      <c r="G49" s="81"/>
      <c r="H49" s="82"/>
      <c r="I49" s="83"/>
      <c r="J49" s="84"/>
      <c r="K49" s="81"/>
      <c r="L49" s="5"/>
    </row>
    <row r="50" spans="1:12" ht="14.25">
      <c r="A50" s="16">
        <v>4</v>
      </c>
      <c r="B50" s="16" t="s">
        <v>36</v>
      </c>
      <c r="C50" s="35" t="s">
        <v>35</v>
      </c>
      <c r="D50" s="76" t="s">
        <v>35</v>
      </c>
      <c r="E50" s="76" t="s">
        <v>35</v>
      </c>
      <c r="F50" s="76" t="s">
        <v>35</v>
      </c>
      <c r="G50" s="76" t="s">
        <v>35</v>
      </c>
      <c r="H50" s="77" t="s">
        <v>35</v>
      </c>
      <c r="I50" s="78" t="s">
        <v>35</v>
      </c>
      <c r="J50" s="79" t="s">
        <v>35</v>
      </c>
      <c r="K50" s="76" t="s">
        <v>35</v>
      </c>
      <c r="L50" s="5"/>
    </row>
    <row r="51" spans="1:12" ht="14.25">
      <c r="A51" s="16"/>
      <c r="B51" s="16" t="s">
        <v>28</v>
      </c>
      <c r="C51" s="35"/>
      <c r="D51" s="81"/>
      <c r="E51" s="81"/>
      <c r="F51" s="81"/>
      <c r="G51" s="81"/>
      <c r="H51" s="82"/>
      <c r="I51" s="83"/>
      <c r="J51" s="84"/>
      <c r="K51" s="81"/>
      <c r="L51" s="5"/>
    </row>
    <row r="52" spans="1:12" ht="14.25">
      <c r="A52" s="14"/>
      <c r="B52" s="14"/>
      <c r="C52" s="27"/>
      <c r="D52" s="85"/>
      <c r="E52" s="85"/>
      <c r="F52" s="85"/>
      <c r="G52" s="85"/>
      <c r="H52" s="86"/>
      <c r="I52" s="89"/>
      <c r="J52" s="90"/>
      <c r="K52" s="85"/>
      <c r="L52" s="5"/>
    </row>
    <row r="53" spans="1:12" ht="14.25">
      <c r="A53" s="16">
        <v>5</v>
      </c>
      <c r="B53" s="16" t="s">
        <v>29</v>
      </c>
      <c r="C53" s="35">
        <f aca="true" t="shared" si="0" ref="C53:H53">SUM(C42+C46)</f>
        <v>181622</v>
      </c>
      <c r="D53" s="81">
        <f t="shared" si="0"/>
        <v>406830</v>
      </c>
      <c r="E53" s="81">
        <f t="shared" si="0"/>
        <v>589613</v>
      </c>
      <c r="F53" s="81">
        <f t="shared" si="0"/>
        <v>764241</v>
      </c>
      <c r="G53" s="81">
        <f t="shared" si="0"/>
        <v>659011</v>
      </c>
      <c r="H53" s="81">
        <f t="shared" si="0"/>
        <v>605395</v>
      </c>
      <c r="I53" s="81">
        <f>SUM(I46)</f>
        <v>515617</v>
      </c>
      <c r="J53" s="81">
        <f>SUM(J46)</f>
        <v>329342</v>
      </c>
      <c r="K53" s="81">
        <f>SUM(K46)</f>
        <v>28591</v>
      </c>
      <c r="L53" s="5"/>
    </row>
    <row r="54" spans="1:12" ht="14.25">
      <c r="A54" s="14"/>
      <c r="B54" s="14"/>
      <c r="C54" s="27"/>
      <c r="D54" s="27"/>
      <c r="E54" s="27"/>
      <c r="F54" s="27"/>
      <c r="G54" s="27"/>
      <c r="H54" s="104"/>
      <c r="I54" s="105"/>
      <c r="J54" s="14"/>
      <c r="K54" s="27"/>
      <c r="L54" s="5"/>
    </row>
    <row r="55" spans="1:12" ht="14.25">
      <c r="A55" s="16">
        <v>6</v>
      </c>
      <c r="B55" s="16" t="s">
        <v>30</v>
      </c>
      <c r="C55" s="37"/>
      <c r="D55" s="37"/>
      <c r="E55" s="37"/>
      <c r="F55" s="37"/>
      <c r="G55" s="16"/>
      <c r="H55" s="106"/>
      <c r="I55" s="107"/>
      <c r="J55" s="16"/>
      <c r="K55" s="37"/>
      <c r="L55" s="5"/>
    </row>
    <row r="56" spans="1:12" ht="14.25">
      <c r="A56" s="16"/>
      <c r="B56" s="16" t="s">
        <v>31</v>
      </c>
      <c r="C56" s="37">
        <v>1.84</v>
      </c>
      <c r="D56" s="41">
        <v>4.11</v>
      </c>
      <c r="E56" s="37">
        <v>5.86</v>
      </c>
      <c r="F56" s="45" t="s">
        <v>55</v>
      </c>
      <c r="G56" s="37">
        <v>5.94</v>
      </c>
      <c r="H56" s="21">
        <v>5.26</v>
      </c>
      <c r="I56" s="108">
        <v>4.3</v>
      </c>
      <c r="J56" s="37">
        <v>2.68</v>
      </c>
      <c r="K56" s="37">
        <v>0.23</v>
      </c>
      <c r="L56" s="5"/>
    </row>
    <row r="57" spans="1:12" ht="14.25">
      <c r="A57" s="6"/>
      <c r="B57" s="6"/>
      <c r="C57" s="10"/>
      <c r="D57" s="10"/>
      <c r="E57" s="24"/>
      <c r="F57" s="10"/>
      <c r="G57" s="14"/>
      <c r="H57" s="8"/>
      <c r="I57" s="47"/>
      <c r="J57" s="6"/>
      <c r="K57" s="10"/>
      <c r="L57" s="5"/>
    </row>
    <row r="58" ht="12.75">
      <c r="K58" s="42"/>
    </row>
    <row r="59" ht="12.75">
      <c r="K59" s="42"/>
    </row>
    <row r="60" ht="12.75">
      <c r="K60" s="42"/>
    </row>
    <row r="61" ht="12.75">
      <c r="K61" s="42"/>
    </row>
    <row r="62" ht="12.75">
      <c r="K62" s="42"/>
    </row>
    <row r="63" ht="12.75">
      <c r="K63" s="42"/>
    </row>
    <row r="64" ht="12.75">
      <c r="K64" s="42"/>
    </row>
    <row r="65" ht="12.75">
      <c r="K65" s="42"/>
    </row>
    <row r="66" ht="12.75">
      <c r="K66" s="42"/>
    </row>
    <row r="67" ht="12.75">
      <c r="K67" s="42"/>
    </row>
    <row r="68" ht="12.75">
      <c r="K68" s="42"/>
    </row>
    <row r="69" ht="12.75">
      <c r="K69" s="42"/>
    </row>
    <row r="70" ht="12.75">
      <c r="K70" s="42"/>
    </row>
    <row r="71" ht="12.75">
      <c r="K71" s="42"/>
    </row>
    <row r="72" ht="12.75">
      <c r="K72" s="42"/>
    </row>
    <row r="73" ht="12.75">
      <c r="K73" s="42"/>
    </row>
  </sheetData>
  <printOptions horizontalCentered="1"/>
  <pageMargins left="0.1968503937007874" right="0" top="0.7874015748031497" bottom="0.7874015748031497" header="0.5118110236220472" footer="0.5118110236220472"/>
  <pageSetup horizontalDpi="240" verticalDpi="240" orientation="landscape" paperSize="9" scale="95" r:id="rId1"/>
  <rowBreaks count="1" manualBreakCount="1">
    <brk id="31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Optimus</dc:creator>
  <cp:keywords/>
  <dc:description/>
  <cp:lastModifiedBy>UG Radzyń Chełmiński</cp:lastModifiedBy>
  <cp:lastPrinted>2005-10-03T09:14:45Z</cp:lastPrinted>
  <dcterms:created xsi:type="dcterms:W3CDTF">2002-11-13T09:03:22Z</dcterms:created>
  <dcterms:modified xsi:type="dcterms:W3CDTF">2005-10-03T09:15:43Z</dcterms:modified>
  <cp:category/>
  <cp:version/>
  <cp:contentType/>
  <cp:contentStatus/>
</cp:coreProperties>
</file>