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<sst xmlns="http://schemas.openxmlformats.org/spreadsheetml/2006/main" count="90" uniqueCount="71">
  <si>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</si>
  <si>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</si>
  <si>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</si>
  <si>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</si>
  <si>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</si>
  <si>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</si>
  <si>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</si>
  <si>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</si>
  <si>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</si>
  <si>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</si>
  <si>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</si>
  <si>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</si>
  <si>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</si>
  <si>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</si>
  <si>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</si>
  <si>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</si>
  <si>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</si>
  <si>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</si>
  <si>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</si>
  <si>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</si>
  <si>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</si>
  <si>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</si>
  <si>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</si>
  <si>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</si>
  <si>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</si>
  <si>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</si>
  <si>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</si>
  <si>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</si>
  <si>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</si>
  <si>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</si>
  <si>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</si>
  <si>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</si>
  <si>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</si>
  <si>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</si>
  <si>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</si>
  <si>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</si>
  <si>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</si>
  <si>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</si>
  <si>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</si>
  <si>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</si>
  <si>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</si>
  <si>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</si>
  <si>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</si>
  <si>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</si>
  <si>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</si>
  <si>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</si>
  <si>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</si>
  <si>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</si>
  <si>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</si>
  <si>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</si>
  <si>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</si>
  <si>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</si>
  <si>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</si>
  <si>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</si>
  <si>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</si>
  <si>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</si>
  <si>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</si>
  <si>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</si>
  <si>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</si>
  <si>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</si>
  <si>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</si>
  <si>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</si>
  <si>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</si>
  <si>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A1. Dochody bieżące</t>
  </si>
  <si>
    <t>A2. Dochody majątkowe</t>
  </si>
  <si>
    <t xml:space="preserve">                    BURMISTRZ MIASTA I GMINY                                 </t>
  </si>
  <si>
    <t>w Radzyniu Chełmińskim                                                                       Krzysztof Chodubski</t>
  </si>
  <si>
    <t>do dnia  31 grudnia roku  2011</t>
  </si>
  <si>
    <t xml:space="preserve">         o których mowa w art. 5 ust. 1 pkt 2</t>
  </si>
  <si>
    <t>D12. spłata pożyczek udzielonych</t>
  </si>
  <si>
    <r>
      <t xml:space="preserve">D1. Przychody ogółem 
      </t>
    </r>
    <r>
      <rPr>
        <b/>
        <sz val="8"/>
        <rFont val="Arial CE"/>
        <family val="0"/>
      </rPr>
      <t xml:space="preserve"> z tego: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</si>
</sst>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wrapText="1"/>
    </xf>
    <xf numFmtId="4" fontId="3" fillId="0" borderId="27" xfId="15" applyNumberFormat="1" applyFont="1" applyBorder="1" applyAlignment="1">
      <alignment horizontal="right" indent="1"/>
    </xf>
    <xf numFmtId="4" fontId="3" fillId="0" borderId="28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9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4" fontId="3" fillId="0" borderId="30" xfId="15" applyNumberFormat="1" applyFont="1" applyBorder="1" applyAlignment="1">
      <alignment horizontal="right" indent="1"/>
    </xf>
    <xf numFmtId="4" fontId="3" fillId="0" borderId="31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3" fillId="0" borderId="29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0" fontId="3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7" fontId="3" fillId="0" borderId="35" xfId="15" applyNumberFormat="1" applyFont="1" applyBorder="1" applyAlignment="1">
      <alignment horizontal="right" indent="1"/>
    </xf>
    <xf numFmtId="167" fontId="3" fillId="0" borderId="30" xfId="15" applyNumberFormat="1" applyFont="1" applyBorder="1" applyAlignment="1">
      <alignment horizontal="right" indent="1"/>
    </xf>
    <xf numFmtId="167" fontId="3" fillId="0" borderId="31" xfId="15" applyNumberFormat="1" applyFont="1" applyBorder="1" applyAlignment="1">
      <alignment horizontal="right" indent="1"/>
    </xf>
    <xf numFmtId="0" fontId="1" fillId="0" borderId="28" xfId="0" applyFont="1" applyBorder="1" applyAlignment="1">
      <alignment/>
    </xf>
    <xf numFmtId="4" fontId="1" fillId="0" borderId="29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Alignment="1">
      <alignment horizontal="center" vertical="top" wrapText="1"/>
    </xf>
    <xf numFmtId="4" fontId="1" fillId="0" borderId="34" xfId="15" applyNumberFormat="1" applyFont="1" applyBorder="1" applyAlignment="1">
      <alignment horizontal="right" indent="1"/>
    </xf>
    <xf numFmtId="4" fontId="1" fillId="0" borderId="27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43" fontId="1" fillId="0" borderId="20" xfId="15" applyNumberFormat="1" applyFont="1" applyBorder="1" applyAlignment="1">
      <alignment horizontal="center"/>
    </xf>
    <xf numFmtId="43" fontId="1" fillId="0" borderId="29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39" fontId="3" fillId="0" borderId="20" xfId="15" applyNumberFormat="1" applyFont="1" applyBorder="1" applyAlignment="1">
      <alignment horizontal="right"/>
    </xf>
    <xf numFmtId="39" fontId="3" fillId="0" borderId="29" xfId="15" applyNumberFormat="1" applyFont="1" applyBorder="1" applyAlignment="1">
      <alignment horizontal="right"/>
    </xf>
    <xf numFmtId="39" fontId="3" fillId="0" borderId="21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 horizontal="right" indent="1"/>
    </xf>
    <xf numFmtId="167" fontId="3" fillId="0" borderId="29" xfId="15" applyNumberFormat="1" applyFont="1" applyBorder="1" applyAlignment="1">
      <alignment horizontal="right" indent="1"/>
    </xf>
    <xf numFmtId="167" fontId="3" fillId="0" borderId="21" xfId="15" applyNumberFormat="1" applyFont="1" applyBorder="1" applyAlignment="1">
      <alignment horizontal="righ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20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167" fontId="1" fillId="0" borderId="34" xfId="15" applyNumberFormat="1" applyFont="1" applyBorder="1" applyAlignment="1">
      <alignment horizontal="right" indent="1"/>
    </xf>
    <xf numFmtId="167" fontId="1" fillId="0" borderId="27" xfId="15" applyNumberFormat="1" applyFont="1" applyBorder="1" applyAlignment="1">
      <alignment horizontal="right" indent="1"/>
    </xf>
    <xf numFmtId="167" fontId="1" fillId="0" borderId="28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6" xfId="15" applyNumberFormat="1" applyFont="1" applyBorder="1" applyAlignment="1">
      <alignment horizontal="right" indent="1"/>
    </xf>
    <xf numFmtId="4" fontId="1" fillId="0" borderId="37" xfId="15" applyNumberFormat="1" applyFont="1" applyBorder="1" applyAlignment="1">
      <alignment horizontal="right" indent="1"/>
    </xf>
    <xf numFmtId="4" fontId="1" fillId="0" borderId="38" xfId="15" applyNumberFormat="1" applyFont="1" applyBorder="1" applyAlignment="1">
      <alignment horizontal="right" indent="1"/>
    </xf>
    <xf numFmtId="4" fontId="3" fillId="0" borderId="20" xfId="15" applyNumberFormat="1" applyFont="1" applyBorder="1" applyAlignment="1">
      <alignment horizontal="right" indent="1"/>
    </xf>
    <xf numFmtId="0" fontId="1" fillId="0" borderId="3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43" fontId="3" fillId="0" borderId="34" xfId="15" applyNumberFormat="1" applyFont="1" applyBorder="1" applyAlignment="1">
      <alignment horizontal="center"/>
    </xf>
    <xf numFmtId="43" fontId="3" fillId="0" borderId="27" xfId="15" applyNumberFormat="1" applyFont="1" applyBorder="1" applyAlignment="1">
      <alignment horizontal="center"/>
    </xf>
    <xf numFmtId="43" fontId="3" fillId="0" borderId="28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0" fontId="1" fillId="0" borderId="2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 wrapText="1" indent="1"/>
    </xf>
    <xf numFmtId="43" fontId="1" fillId="0" borderId="34" xfId="15" applyNumberFormat="1" applyFont="1" applyBorder="1" applyAlignment="1">
      <alignment horizontal="center"/>
    </xf>
    <xf numFmtId="43" fontId="1" fillId="0" borderId="27" xfId="15" applyNumberFormat="1" applyFont="1" applyBorder="1" applyAlignment="1">
      <alignment horizontal="center"/>
    </xf>
    <xf numFmtId="43" fontId="1" fillId="0" borderId="28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43" fontId="1" fillId="0" borderId="20" xfId="15" applyNumberFormat="1" applyFont="1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1">
      <selection activeCell="D71" sqref="D71:E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48" t="s">
        <v>31</v>
      </c>
      <c r="B2" s="62" t="s">
        <v>48</v>
      </c>
      <c r="C2" s="63"/>
      <c r="D2" s="63"/>
      <c r="E2" s="64"/>
      <c r="F2" s="77" t="s">
        <v>32</v>
      </c>
      <c r="G2" s="78"/>
      <c r="H2" s="78"/>
      <c r="I2" s="79"/>
    </row>
    <row r="3" spans="1:9" s="2" customFormat="1" ht="12.75" customHeight="1">
      <c r="A3" s="49"/>
      <c r="B3" s="65"/>
      <c r="C3" s="66"/>
      <c r="D3" s="66"/>
      <c r="E3" s="67"/>
      <c r="F3" s="80"/>
      <c r="G3" s="81"/>
      <c r="H3" s="81"/>
      <c r="I3" s="82"/>
    </row>
    <row r="4" spans="1:9" s="2" customFormat="1" ht="28.5" customHeight="1">
      <c r="A4" s="49"/>
      <c r="B4" s="71" t="s">
        <v>57</v>
      </c>
      <c r="C4" s="72"/>
      <c r="D4" s="72"/>
      <c r="E4" s="73"/>
      <c r="F4" s="80"/>
      <c r="G4" s="81"/>
      <c r="H4" s="81"/>
      <c r="I4" s="82"/>
    </row>
    <row r="5" spans="1:9" s="2" customFormat="1" ht="5.25" customHeight="1" thickBot="1">
      <c r="A5" s="50"/>
      <c r="B5" s="71"/>
      <c r="C5" s="72"/>
      <c r="D5" s="72"/>
      <c r="E5" s="73"/>
      <c r="F5" s="83"/>
      <c r="G5" s="84"/>
      <c r="H5" s="84"/>
      <c r="I5" s="85"/>
    </row>
    <row r="6" spans="1:9" s="2" customFormat="1" ht="11.25" customHeight="1">
      <c r="A6" s="51" t="s">
        <v>58</v>
      </c>
      <c r="B6" s="86" t="s">
        <v>2</v>
      </c>
      <c r="C6" s="87"/>
      <c r="D6" s="87"/>
      <c r="E6" s="88"/>
      <c r="F6" s="89" t="s">
        <v>1</v>
      </c>
      <c r="G6" s="90"/>
      <c r="H6" s="90"/>
      <c r="I6" s="91"/>
    </row>
    <row r="7" spans="1:9" s="2" customFormat="1" ht="13.5" thickBot="1">
      <c r="A7" s="52"/>
      <c r="B7" s="74" t="s">
        <v>67</v>
      </c>
      <c r="C7" s="75"/>
      <c r="D7" s="75"/>
      <c r="E7" s="76"/>
      <c r="F7" s="98" t="s">
        <v>14</v>
      </c>
      <c r="G7" s="99"/>
      <c r="H7" s="99"/>
      <c r="I7" s="100"/>
    </row>
    <row r="8" spans="1:9" ht="12.75">
      <c r="A8" s="3" t="s">
        <v>39</v>
      </c>
      <c r="B8" s="14"/>
      <c r="C8" s="15"/>
      <c r="D8" s="68" t="s">
        <v>7</v>
      </c>
      <c r="E8" s="69"/>
      <c r="F8" s="69"/>
      <c r="G8" s="69"/>
      <c r="H8" s="69"/>
      <c r="I8" s="70"/>
    </row>
    <row r="9" spans="1:9" ht="12.75">
      <c r="A9" s="4" t="s">
        <v>40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41</v>
      </c>
      <c r="B10" s="20"/>
      <c r="C10" s="21"/>
      <c r="D10" s="22" t="s">
        <v>33</v>
      </c>
      <c r="E10" s="22" t="s">
        <v>38</v>
      </c>
      <c r="F10" s="22" t="s">
        <v>33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06" t="s">
        <v>0</v>
      </c>
      <c r="B12" s="107"/>
      <c r="C12" s="47" t="s">
        <v>5</v>
      </c>
      <c r="D12" s="47"/>
      <c r="E12" s="42"/>
      <c r="F12" s="116" t="s">
        <v>21</v>
      </c>
      <c r="G12" s="47"/>
      <c r="H12" s="47"/>
      <c r="I12" s="42"/>
    </row>
    <row r="13" spans="1:9" ht="11.25" customHeight="1" thickBot="1">
      <c r="A13" s="117">
        <v>1</v>
      </c>
      <c r="B13" s="44"/>
      <c r="C13" s="43">
        <v>2</v>
      </c>
      <c r="D13" s="43"/>
      <c r="E13" s="44"/>
      <c r="F13" s="117">
        <v>3</v>
      </c>
      <c r="G13" s="43"/>
      <c r="H13" s="43"/>
      <c r="I13" s="44"/>
    </row>
    <row r="14" spans="1:9" ht="11.25" customHeight="1">
      <c r="A14" s="108" t="s">
        <v>62</v>
      </c>
      <c r="B14" s="109"/>
      <c r="C14" s="60">
        <f>SUM(C15:E16)</f>
        <v>17484573</v>
      </c>
      <c r="D14" s="60"/>
      <c r="E14" s="61"/>
      <c r="F14" s="110">
        <f>SUM(F15:I16)</f>
        <v>17491977.82</v>
      </c>
      <c r="G14" s="111"/>
      <c r="H14" s="111"/>
      <c r="I14" s="112"/>
    </row>
    <row r="15" spans="1:9" s="41" customFormat="1" ht="11.25" customHeight="1">
      <c r="A15" s="184" t="s">
        <v>63</v>
      </c>
      <c r="B15" s="185"/>
      <c r="C15" s="194">
        <v>17001178</v>
      </c>
      <c r="D15" s="192"/>
      <c r="E15" s="193"/>
      <c r="F15" s="191">
        <v>17113222.81</v>
      </c>
      <c r="G15" s="192"/>
      <c r="H15" s="192"/>
      <c r="I15" s="193"/>
    </row>
    <row r="16" spans="1:9" s="41" customFormat="1" ht="11.25" customHeight="1">
      <c r="A16" s="184" t="s">
        <v>64</v>
      </c>
      <c r="B16" s="185"/>
      <c r="C16" s="194">
        <v>483395</v>
      </c>
      <c r="D16" s="192"/>
      <c r="E16" s="193"/>
      <c r="F16" s="191">
        <v>378755.01</v>
      </c>
      <c r="G16" s="192"/>
      <c r="H16" s="192"/>
      <c r="I16" s="193"/>
    </row>
    <row r="17" spans="1:9" ht="12.75">
      <c r="A17" s="45" t="s">
        <v>59</v>
      </c>
      <c r="B17" s="46"/>
      <c r="C17" s="101">
        <f>SUM(C18:C19)</f>
        <v>19623573</v>
      </c>
      <c r="D17" s="101"/>
      <c r="E17" s="102"/>
      <c r="F17" s="55">
        <f>SUM(F18:F19)</f>
        <v>18550147.560000002</v>
      </c>
      <c r="G17" s="56"/>
      <c r="H17" s="56"/>
      <c r="I17" s="57"/>
    </row>
    <row r="18" spans="1:9" ht="12.75">
      <c r="A18" s="58" t="s">
        <v>15</v>
      </c>
      <c r="B18" s="59"/>
      <c r="C18" s="114">
        <v>16968836</v>
      </c>
      <c r="D18" s="114"/>
      <c r="E18" s="115"/>
      <c r="F18" s="138">
        <v>16442356.31</v>
      </c>
      <c r="G18" s="139"/>
      <c r="H18" s="139"/>
      <c r="I18" s="140"/>
    </row>
    <row r="19" spans="1:9" ht="12.75">
      <c r="A19" s="94" t="s">
        <v>16</v>
      </c>
      <c r="B19" s="105"/>
      <c r="C19" s="114">
        <v>2654737</v>
      </c>
      <c r="D19" s="114"/>
      <c r="E19" s="115"/>
      <c r="F19" s="138">
        <v>2107791.25</v>
      </c>
      <c r="G19" s="139"/>
      <c r="H19" s="139"/>
      <c r="I19" s="140"/>
    </row>
    <row r="20" spans="1:9" ht="12.75">
      <c r="A20" s="45" t="s">
        <v>6</v>
      </c>
      <c r="B20" s="46"/>
      <c r="C20" s="101">
        <f>C14-C17</f>
        <v>-2139000</v>
      </c>
      <c r="D20" s="101"/>
      <c r="E20" s="102"/>
      <c r="F20" s="141">
        <f>F14-F17</f>
        <v>-1058169.740000002</v>
      </c>
      <c r="G20" s="142"/>
      <c r="H20" s="142"/>
      <c r="I20" s="143"/>
    </row>
    <row r="21" spans="1:9" ht="12.75">
      <c r="A21" s="45" t="s">
        <v>4</v>
      </c>
      <c r="B21" s="46"/>
      <c r="C21" s="101">
        <f>C22-C47</f>
        <v>2139000</v>
      </c>
      <c r="D21" s="101"/>
      <c r="E21" s="102"/>
      <c r="F21" s="144">
        <f>F22-F47</f>
        <v>2580696.9299999997</v>
      </c>
      <c r="G21" s="145"/>
      <c r="H21" s="145"/>
      <c r="I21" s="146"/>
    </row>
    <row r="22" spans="1:9" ht="20.25" customHeight="1">
      <c r="A22" s="103" t="s">
        <v>70</v>
      </c>
      <c r="B22" s="46"/>
      <c r="C22" s="53">
        <f>SUM(C23,C45,C29:E30,C32,C38,C44)</f>
        <v>2862584</v>
      </c>
      <c r="D22" s="53"/>
      <c r="E22" s="54"/>
      <c r="F22" s="55">
        <f>SUM(F23,F45,F29:I30,F32,F38,F44)</f>
        <v>3304280.8099999996</v>
      </c>
      <c r="G22" s="56"/>
      <c r="H22" s="56"/>
      <c r="I22" s="57"/>
    </row>
    <row r="23" spans="1:9" ht="12.75">
      <c r="A23" s="94" t="s">
        <v>22</v>
      </c>
      <c r="B23" s="105"/>
      <c r="C23" s="121">
        <v>2459784</v>
      </c>
      <c r="D23" s="122"/>
      <c r="E23" s="123"/>
      <c r="F23" s="151">
        <v>1917169.18</v>
      </c>
      <c r="G23" s="152"/>
      <c r="H23" s="152"/>
      <c r="I23" s="153"/>
    </row>
    <row r="24" spans="1:9" ht="12.75">
      <c r="A24" s="147" t="s">
        <v>35</v>
      </c>
      <c r="B24" s="148"/>
      <c r="C24" s="150"/>
      <c r="D24" s="136"/>
      <c r="E24" s="137"/>
      <c r="F24" s="154"/>
      <c r="G24" s="155"/>
      <c r="H24" s="155"/>
      <c r="I24" s="156"/>
    </row>
    <row r="25" spans="1:9" ht="12.75">
      <c r="A25" s="94" t="s">
        <v>44</v>
      </c>
      <c r="B25" s="105"/>
      <c r="C25" s="121">
        <v>968830</v>
      </c>
      <c r="D25" s="122"/>
      <c r="E25" s="123"/>
      <c r="F25" s="121">
        <v>639890.63</v>
      </c>
      <c r="G25" s="122"/>
      <c r="H25" s="122"/>
      <c r="I25" s="123"/>
    </row>
    <row r="26" spans="1:9" ht="12.75">
      <c r="A26" s="27" t="s">
        <v>45</v>
      </c>
      <c r="B26" s="28"/>
      <c r="C26" s="124"/>
      <c r="D26" s="125"/>
      <c r="E26" s="126"/>
      <c r="F26" s="124"/>
      <c r="G26" s="125"/>
      <c r="H26" s="125"/>
      <c r="I26" s="126"/>
    </row>
    <row r="27" spans="1:9" ht="12.75">
      <c r="A27" s="27" t="s">
        <v>68</v>
      </c>
      <c r="B27" s="28"/>
      <c r="C27" s="124"/>
      <c r="D27" s="125"/>
      <c r="E27" s="126"/>
      <c r="F27" s="124"/>
      <c r="G27" s="125"/>
      <c r="H27" s="125"/>
      <c r="I27" s="126"/>
    </row>
    <row r="28" spans="1:9" ht="12.75">
      <c r="A28" s="27" t="s">
        <v>46</v>
      </c>
      <c r="B28" s="28"/>
      <c r="C28" s="150"/>
      <c r="D28" s="136"/>
      <c r="E28" s="137"/>
      <c r="F28" s="150"/>
      <c r="G28" s="136"/>
      <c r="H28" s="136"/>
      <c r="I28" s="137"/>
    </row>
    <row r="29" spans="1:9" ht="12.75">
      <c r="A29" s="58" t="s">
        <v>69</v>
      </c>
      <c r="B29" s="59"/>
      <c r="C29" s="114">
        <v>4000</v>
      </c>
      <c r="D29" s="114"/>
      <c r="E29" s="115"/>
      <c r="F29" s="149">
        <v>4000</v>
      </c>
      <c r="G29" s="114"/>
      <c r="H29" s="114"/>
      <c r="I29" s="115"/>
    </row>
    <row r="30" spans="1:9" ht="22.5" customHeight="1">
      <c r="A30" s="104" t="s">
        <v>37</v>
      </c>
      <c r="B30" s="59"/>
      <c r="C30" s="114">
        <v>0</v>
      </c>
      <c r="D30" s="114"/>
      <c r="E30" s="115"/>
      <c r="F30" s="149">
        <v>0</v>
      </c>
      <c r="G30" s="114"/>
      <c r="H30" s="114"/>
      <c r="I30" s="115"/>
    </row>
    <row r="31" spans="1:9" ht="12.75">
      <c r="A31" s="118" t="s">
        <v>30</v>
      </c>
      <c r="B31" s="119"/>
      <c r="C31" s="136">
        <v>0</v>
      </c>
      <c r="D31" s="136"/>
      <c r="E31" s="137"/>
      <c r="F31" s="150">
        <v>0</v>
      </c>
      <c r="G31" s="136"/>
      <c r="H31" s="136"/>
      <c r="I31" s="137"/>
    </row>
    <row r="32" spans="1:9" ht="12.75">
      <c r="A32" s="92" t="s">
        <v>23</v>
      </c>
      <c r="B32" s="113"/>
      <c r="C32" s="121">
        <v>0</v>
      </c>
      <c r="D32" s="122"/>
      <c r="E32" s="123"/>
      <c r="F32" s="121">
        <v>0</v>
      </c>
      <c r="G32" s="122"/>
      <c r="H32" s="122"/>
      <c r="I32" s="123"/>
    </row>
    <row r="33" spans="1:9" ht="12.75">
      <c r="A33" s="147" t="s">
        <v>35</v>
      </c>
      <c r="B33" s="148"/>
      <c r="C33" s="150"/>
      <c r="D33" s="136"/>
      <c r="E33" s="137"/>
      <c r="F33" s="150"/>
      <c r="G33" s="136"/>
      <c r="H33" s="136"/>
      <c r="I33" s="137"/>
    </row>
    <row r="34" spans="1:9" ht="12.75">
      <c r="A34" s="92" t="s">
        <v>47</v>
      </c>
      <c r="B34" s="164"/>
      <c r="C34" s="122">
        <v>0</v>
      </c>
      <c r="D34" s="122"/>
      <c r="E34" s="123"/>
      <c r="F34" s="121">
        <v>0</v>
      </c>
      <c r="G34" s="122"/>
      <c r="H34" s="122"/>
      <c r="I34" s="123"/>
    </row>
    <row r="35" spans="1:9" ht="12.75">
      <c r="A35" s="27" t="s">
        <v>45</v>
      </c>
      <c r="B35" s="28"/>
      <c r="C35" s="125"/>
      <c r="D35" s="125"/>
      <c r="E35" s="126"/>
      <c r="F35" s="124"/>
      <c r="G35" s="125"/>
      <c r="H35" s="125"/>
      <c r="I35" s="126"/>
    </row>
    <row r="36" spans="1:9" ht="12.75">
      <c r="A36" s="27" t="s">
        <v>68</v>
      </c>
      <c r="B36" s="28"/>
      <c r="C36" s="125"/>
      <c r="D36" s="125"/>
      <c r="E36" s="126"/>
      <c r="F36" s="124"/>
      <c r="G36" s="125"/>
      <c r="H36" s="125"/>
      <c r="I36" s="126"/>
    </row>
    <row r="37" spans="1:9" ht="13.5" thickBot="1">
      <c r="A37" s="30" t="s">
        <v>46</v>
      </c>
      <c r="B37" s="31"/>
      <c r="C37" s="136"/>
      <c r="D37" s="136"/>
      <c r="E37" s="137"/>
      <c r="F37" s="150"/>
      <c r="G37" s="136"/>
      <c r="H37" s="136"/>
      <c r="I37" s="137"/>
    </row>
    <row r="38" spans="1:9" ht="21.75" customHeight="1">
      <c r="A38" s="188" t="s">
        <v>27</v>
      </c>
      <c r="B38" s="189"/>
      <c r="C38" s="169">
        <v>0</v>
      </c>
      <c r="D38" s="170"/>
      <c r="E38" s="171"/>
      <c r="F38" s="169">
        <v>0</v>
      </c>
      <c r="G38" s="170"/>
      <c r="H38" s="170"/>
      <c r="I38" s="171"/>
    </row>
    <row r="39" spans="1:9" ht="13.5" thickBot="1">
      <c r="A39" s="32" t="s">
        <v>34</v>
      </c>
      <c r="B39" s="33"/>
      <c r="C39" s="172"/>
      <c r="D39" s="173"/>
      <c r="E39" s="174"/>
      <c r="F39" s="172"/>
      <c r="G39" s="173"/>
      <c r="H39" s="173"/>
      <c r="I39" s="174"/>
    </row>
    <row r="40" spans="1:9" ht="12.75">
      <c r="A40" s="94" t="s">
        <v>49</v>
      </c>
      <c r="B40" s="95"/>
      <c r="C40" s="124">
        <v>0</v>
      </c>
      <c r="D40" s="125"/>
      <c r="E40" s="126"/>
      <c r="F40" s="124">
        <v>0</v>
      </c>
      <c r="G40" s="125"/>
      <c r="H40" s="125"/>
      <c r="I40" s="126"/>
    </row>
    <row r="41" spans="1:9" ht="12.75">
      <c r="A41" s="27" t="s">
        <v>45</v>
      </c>
      <c r="B41" s="34"/>
      <c r="C41" s="124"/>
      <c r="D41" s="125"/>
      <c r="E41" s="126"/>
      <c r="F41" s="124"/>
      <c r="G41" s="125"/>
      <c r="H41" s="125"/>
      <c r="I41" s="126"/>
    </row>
    <row r="42" spans="1:9" ht="12.75">
      <c r="A42" s="27" t="s">
        <v>68</v>
      </c>
      <c r="B42" s="34"/>
      <c r="C42" s="124"/>
      <c r="D42" s="125"/>
      <c r="E42" s="126"/>
      <c r="F42" s="124"/>
      <c r="G42" s="125"/>
      <c r="H42" s="125"/>
      <c r="I42" s="126"/>
    </row>
    <row r="43" spans="1:9" ht="12.75">
      <c r="A43" s="30" t="s">
        <v>46</v>
      </c>
      <c r="B43" s="35"/>
      <c r="C43" s="150"/>
      <c r="D43" s="136"/>
      <c r="E43" s="137"/>
      <c r="F43" s="150"/>
      <c r="G43" s="136"/>
      <c r="H43" s="136"/>
      <c r="I43" s="137"/>
    </row>
    <row r="44" spans="1:9" ht="12.75">
      <c r="A44" s="58" t="s">
        <v>24</v>
      </c>
      <c r="B44" s="165"/>
      <c r="C44" s="149">
        <v>0</v>
      </c>
      <c r="D44" s="114"/>
      <c r="E44" s="115"/>
      <c r="F44" s="149">
        <v>0</v>
      </c>
      <c r="G44" s="114"/>
      <c r="H44" s="114"/>
      <c r="I44" s="115"/>
    </row>
    <row r="45" spans="1:9" ht="22.5" customHeight="1">
      <c r="A45" s="104" t="s">
        <v>25</v>
      </c>
      <c r="B45" s="177"/>
      <c r="C45" s="149">
        <v>398800</v>
      </c>
      <c r="D45" s="114"/>
      <c r="E45" s="115"/>
      <c r="F45" s="138">
        <v>1383111.63</v>
      </c>
      <c r="G45" s="139"/>
      <c r="H45" s="139"/>
      <c r="I45" s="140"/>
    </row>
    <row r="46" spans="1:9" ht="13.5" thickBot="1">
      <c r="A46" s="190" t="s">
        <v>29</v>
      </c>
      <c r="B46" s="93"/>
      <c r="C46" s="149">
        <v>0</v>
      </c>
      <c r="D46" s="114"/>
      <c r="E46" s="115"/>
      <c r="F46" s="138">
        <v>984311.63</v>
      </c>
      <c r="G46" s="139"/>
      <c r="H46" s="139"/>
      <c r="I46" s="140"/>
    </row>
    <row r="47" spans="1:9" ht="25.5" customHeight="1">
      <c r="A47" s="186" t="s">
        <v>60</v>
      </c>
      <c r="B47" s="187"/>
      <c r="C47" s="160">
        <f>SUM(C48,C61,C67,C54:E56)</f>
        <v>723584</v>
      </c>
      <c r="D47" s="101"/>
      <c r="E47" s="102"/>
      <c r="F47" s="166">
        <f>SUM(F48:F48,F54:I56,F61,F67)</f>
        <v>723583.88</v>
      </c>
      <c r="G47" s="167"/>
      <c r="H47" s="167"/>
      <c r="I47" s="168"/>
    </row>
    <row r="48" spans="1:9" ht="12.75">
      <c r="A48" s="96" t="s">
        <v>26</v>
      </c>
      <c r="B48" s="97"/>
      <c r="C48" s="121">
        <v>720034</v>
      </c>
      <c r="D48" s="122"/>
      <c r="E48" s="123"/>
      <c r="F48" s="178">
        <v>720033.88</v>
      </c>
      <c r="G48" s="179"/>
      <c r="H48" s="179"/>
      <c r="I48" s="180"/>
    </row>
    <row r="49" spans="1:9" ht="12.75">
      <c r="A49" s="29" t="s">
        <v>36</v>
      </c>
      <c r="B49" s="36"/>
      <c r="C49" s="150"/>
      <c r="D49" s="136"/>
      <c r="E49" s="137"/>
      <c r="F49" s="181"/>
      <c r="G49" s="182"/>
      <c r="H49" s="182"/>
      <c r="I49" s="183"/>
    </row>
    <row r="50" spans="1:9" ht="12.75">
      <c r="A50" s="92" t="s">
        <v>50</v>
      </c>
      <c r="B50" s="93"/>
      <c r="C50" s="121">
        <v>0</v>
      </c>
      <c r="D50" s="122"/>
      <c r="E50" s="123"/>
      <c r="F50" s="124">
        <v>0</v>
      </c>
      <c r="G50" s="125"/>
      <c r="H50" s="125"/>
      <c r="I50" s="126"/>
    </row>
    <row r="51" spans="1:9" ht="12.75">
      <c r="A51" s="27" t="s">
        <v>45</v>
      </c>
      <c r="B51" s="34"/>
      <c r="C51" s="124"/>
      <c r="D51" s="125"/>
      <c r="E51" s="126"/>
      <c r="F51" s="124"/>
      <c r="G51" s="125"/>
      <c r="H51" s="125"/>
      <c r="I51" s="126"/>
    </row>
    <row r="52" spans="1:9" ht="12.75">
      <c r="A52" s="27" t="s">
        <v>68</v>
      </c>
      <c r="B52" s="34"/>
      <c r="C52" s="124"/>
      <c r="D52" s="125"/>
      <c r="E52" s="126"/>
      <c r="F52" s="124"/>
      <c r="G52" s="125"/>
      <c r="H52" s="125"/>
      <c r="I52" s="126"/>
    </row>
    <row r="53" spans="1:9" ht="12.75">
      <c r="A53" s="27" t="s">
        <v>46</v>
      </c>
      <c r="B53" s="34"/>
      <c r="C53" s="124"/>
      <c r="D53" s="125"/>
      <c r="E53" s="126"/>
      <c r="F53" s="124"/>
      <c r="G53" s="125"/>
      <c r="H53" s="125"/>
      <c r="I53" s="126"/>
    </row>
    <row r="54" spans="1:9" ht="13.5" thickBot="1">
      <c r="A54" s="175" t="s">
        <v>51</v>
      </c>
      <c r="B54" s="176"/>
      <c r="C54" s="149">
        <v>3550</v>
      </c>
      <c r="D54" s="114"/>
      <c r="E54" s="115"/>
      <c r="F54" s="149">
        <v>3550</v>
      </c>
      <c r="G54" s="114"/>
      <c r="H54" s="114"/>
      <c r="I54" s="115"/>
    </row>
    <row r="55" spans="1:9" ht="12.75">
      <c r="A55" s="134" t="s">
        <v>52</v>
      </c>
      <c r="B55" s="135"/>
      <c r="C55" s="121">
        <v>0</v>
      </c>
      <c r="D55" s="122"/>
      <c r="E55" s="123"/>
      <c r="F55" s="121">
        <v>0</v>
      </c>
      <c r="G55" s="122"/>
      <c r="H55" s="122"/>
      <c r="I55" s="123"/>
    </row>
    <row r="56" spans="1:9" ht="13.5" thickBot="1">
      <c r="A56" s="37" t="s">
        <v>35</v>
      </c>
      <c r="B56" s="38"/>
      <c r="C56" s="150"/>
      <c r="D56" s="136"/>
      <c r="E56" s="137"/>
      <c r="F56" s="150"/>
      <c r="G56" s="136"/>
      <c r="H56" s="136"/>
      <c r="I56" s="137"/>
    </row>
    <row r="57" spans="1:9" ht="12.75">
      <c r="A57" s="162" t="s">
        <v>53</v>
      </c>
      <c r="B57" s="163"/>
      <c r="C57" s="121">
        <v>0</v>
      </c>
      <c r="D57" s="122"/>
      <c r="E57" s="123"/>
      <c r="F57" s="121">
        <v>0</v>
      </c>
      <c r="G57" s="122"/>
      <c r="H57" s="122"/>
      <c r="I57" s="123"/>
    </row>
    <row r="58" spans="1:9" ht="12.75">
      <c r="A58" s="27" t="s">
        <v>45</v>
      </c>
      <c r="B58" s="34"/>
      <c r="C58" s="124"/>
      <c r="D58" s="125"/>
      <c r="E58" s="126"/>
      <c r="F58" s="124"/>
      <c r="G58" s="125"/>
      <c r="H58" s="125"/>
      <c r="I58" s="126"/>
    </row>
    <row r="59" spans="1:9" ht="12.75">
      <c r="A59" s="27" t="s">
        <v>68</v>
      </c>
      <c r="B59" s="34"/>
      <c r="C59" s="124"/>
      <c r="D59" s="125"/>
      <c r="E59" s="126"/>
      <c r="F59" s="124"/>
      <c r="G59" s="125"/>
      <c r="H59" s="125"/>
      <c r="I59" s="126"/>
    </row>
    <row r="60" spans="1:9" ht="12.75">
      <c r="A60" s="27" t="s">
        <v>46</v>
      </c>
      <c r="B60" s="34"/>
      <c r="C60" s="150"/>
      <c r="D60" s="136"/>
      <c r="E60" s="137"/>
      <c r="F60" s="150"/>
      <c r="G60" s="136"/>
      <c r="H60" s="136"/>
      <c r="I60" s="137"/>
    </row>
    <row r="61" spans="1:9" ht="12.75">
      <c r="A61" s="96" t="s">
        <v>54</v>
      </c>
      <c r="B61" s="97"/>
      <c r="C61" s="121">
        <v>0</v>
      </c>
      <c r="D61" s="122"/>
      <c r="E61" s="123"/>
      <c r="F61" s="121">
        <v>0</v>
      </c>
      <c r="G61" s="122"/>
      <c r="H61" s="122"/>
      <c r="I61" s="123"/>
    </row>
    <row r="62" spans="1:9" ht="12.75">
      <c r="A62" s="29" t="s">
        <v>35</v>
      </c>
      <c r="B62" s="36"/>
      <c r="C62" s="150"/>
      <c r="D62" s="136"/>
      <c r="E62" s="137"/>
      <c r="F62" s="150"/>
      <c r="G62" s="136"/>
      <c r="H62" s="136"/>
      <c r="I62" s="137"/>
    </row>
    <row r="63" spans="1:9" ht="12.75">
      <c r="A63" s="161" t="s">
        <v>55</v>
      </c>
      <c r="B63" s="93"/>
      <c r="C63" s="121">
        <v>0</v>
      </c>
      <c r="D63" s="122"/>
      <c r="E63" s="123"/>
      <c r="F63" s="121">
        <v>0</v>
      </c>
      <c r="G63" s="122"/>
      <c r="H63" s="122"/>
      <c r="I63" s="123"/>
    </row>
    <row r="64" spans="1:9" ht="12.75">
      <c r="A64" s="39" t="s">
        <v>45</v>
      </c>
      <c r="B64" s="34"/>
      <c r="C64" s="124"/>
      <c r="D64" s="125"/>
      <c r="E64" s="126"/>
      <c r="F64" s="124"/>
      <c r="G64" s="125"/>
      <c r="H64" s="125"/>
      <c r="I64" s="126"/>
    </row>
    <row r="65" spans="1:9" ht="12.75">
      <c r="A65" s="39" t="s">
        <v>68</v>
      </c>
      <c r="B65" s="34"/>
      <c r="C65" s="124"/>
      <c r="D65" s="125"/>
      <c r="E65" s="126"/>
      <c r="F65" s="124"/>
      <c r="G65" s="125"/>
      <c r="H65" s="125"/>
      <c r="I65" s="126"/>
    </row>
    <row r="66" spans="1:9" ht="13.5" thickBot="1">
      <c r="A66" s="39" t="s">
        <v>46</v>
      </c>
      <c r="B66" s="34"/>
      <c r="C66" s="172"/>
      <c r="D66" s="173"/>
      <c r="E66" s="174"/>
      <c r="F66" s="172"/>
      <c r="G66" s="173"/>
      <c r="H66" s="173"/>
      <c r="I66" s="174"/>
    </row>
    <row r="67" spans="1:9" ht="13.5" thickBot="1">
      <c r="A67" s="129" t="s">
        <v>56</v>
      </c>
      <c r="B67" s="130"/>
      <c r="C67" s="157">
        <v>0</v>
      </c>
      <c r="D67" s="158"/>
      <c r="E67" s="159"/>
      <c r="F67" s="157">
        <v>0</v>
      </c>
      <c r="G67" s="158"/>
      <c r="H67" s="158"/>
      <c r="I67" s="159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61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43</v>
      </c>
      <c r="B70" s="127" t="s">
        <v>42</v>
      </c>
      <c r="C70" s="127"/>
      <c r="D70" s="131">
        <v>40959</v>
      </c>
      <c r="E70" s="132"/>
      <c r="F70" s="133" t="s">
        <v>66</v>
      </c>
      <c r="G70" s="133"/>
      <c r="H70" s="133"/>
      <c r="I70" s="133"/>
    </row>
    <row r="71" spans="1:9" ht="24" customHeight="1">
      <c r="A71" s="6" t="s">
        <v>17</v>
      </c>
      <c r="B71" s="128" t="s">
        <v>19</v>
      </c>
      <c r="C71" s="128"/>
      <c r="D71" s="128" t="s">
        <v>18</v>
      </c>
      <c r="E71" s="128"/>
      <c r="F71" s="120" t="s">
        <v>28</v>
      </c>
      <c r="G71" s="120"/>
      <c r="H71" s="120"/>
      <c r="I71" s="120"/>
    </row>
    <row r="72" spans="4:8" s="7" customFormat="1" ht="12.75">
      <c r="D72" s="8"/>
      <c r="E72" s="8"/>
      <c r="F72" s="8"/>
      <c r="G72" s="8"/>
      <c r="H72" s="8"/>
    </row>
  </sheetData>
  <mergeCells count="114">
    <mergeCell ref="F15:I15"/>
    <mergeCell ref="F16:I16"/>
    <mergeCell ref="C15:E15"/>
    <mergeCell ref="C16:E1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48:I49"/>
    <mergeCell ref="C63:E66"/>
    <mergeCell ref="F63:I66"/>
    <mergeCell ref="F55:I56"/>
    <mergeCell ref="C55:E56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D8:I8"/>
    <mergeCell ref="B4:E5"/>
    <mergeCell ref="B7:E7"/>
    <mergeCell ref="F2:I5"/>
    <mergeCell ref="B6:E6"/>
    <mergeCell ref="F6:I6"/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2012-02-22T12:51:11Z</cp:lastPrinted>
  <dcterms:created xsi:type="dcterms:W3CDTF">1999-10-19T09:31:17Z</dcterms:created>
  <dcterms:modified xsi:type="dcterms:W3CDTF">2012-02-22T12:54:48Z</dcterms:modified>
  <cp:category/>
  <cp:version/>
  <cp:contentType/>
  <cp:contentStatus/>
</cp:coreProperties>
</file>