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<sst xmlns="http://schemas.openxmlformats.org/spreadsheetml/2006/main" count="112" uniqueCount="58">
  <si>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</si>
  <si>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</si>
  <si>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</si>
  <si>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</si>
  <si>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</si>
  <si>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</si>
  <si>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</si>
  <si>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</si>
  <si>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</si>
  <si>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</si>
  <si>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</si>
  <si>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</si>
  <si>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</si>
  <si>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</si>
  <si>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</si>
  <si>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</si>
  <si>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</si>
  <si>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</si>
  <si>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</si>
  <si>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</si>
  <si>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Wydatki bieżące razem:</t>
  </si>
  <si>
    <t>Środki
z budżetu krajowego</t>
  </si>
  <si>
    <t>Środki
z budżetu UE</t>
  </si>
  <si>
    <t>pożyczki
i kredyty</t>
  </si>
  <si>
    <t>Wydatki
w okresie realizacji Projektu (całkowita wartość Projektu)
(6+7)</t>
  </si>
  <si>
    <t>z tego: 2007 r.</t>
  </si>
  <si>
    <t>Klasyfikacja (dział, rozdział,
paragraf)</t>
  </si>
  <si>
    <t>Wydatki na programy i projekty realizowane ze środków pochodzących z funduszy strukturalnych</t>
  </si>
  <si>
    <t>Środki z budżetu krajowego</t>
  </si>
  <si>
    <t>Priorytet I Aktywna polityka rynku pracy oraz integracji zawodowej i społecznej</t>
  </si>
  <si>
    <t>Działanie 1.5  Promocja aktywnej polityki społecznej poprzez wsparcie grup szczególnego ryzyka</t>
  </si>
  <si>
    <t>Centrum Integracji Społecznej w Szumiłowie</t>
  </si>
  <si>
    <t>852/85232/2578</t>
  </si>
  <si>
    <t>Europejski Fundusz Społeczny</t>
  </si>
  <si>
    <t>1.1</t>
  </si>
  <si>
    <t>-</t>
  </si>
  <si>
    <t>2008 r.</t>
  </si>
  <si>
    <t xml:space="preserve">Sektorowy Program Operacyjny Rozwój Zasobów Ludzkich </t>
  </si>
  <si>
    <t>852/85232/2669</t>
  </si>
  <si>
    <t>Rady Miejskiej</t>
  </si>
  <si>
    <t>Radzynia Chełmińskiego</t>
  </si>
  <si>
    <t xml:space="preserve">           2008 r.</t>
  </si>
  <si>
    <t>Załącznik Nr 3</t>
  </si>
  <si>
    <t xml:space="preserve">do uchwały Nr </t>
  </si>
  <si>
    <t xml:space="preserve">z dnia </t>
  </si>
  <si>
    <t>2.1</t>
  </si>
  <si>
    <t>z tego: 2008 r.</t>
  </si>
  <si>
    <t>Ogółem:</t>
  </si>
  <si>
    <t>853/85395/2008</t>
  </si>
  <si>
    <t xml:space="preserve">Program Operacyjny Kapitał Ludzki </t>
  </si>
  <si>
    <t>Priorytet VII  Promocja integracji społecznej w ramach Pogramu</t>
  </si>
  <si>
    <t>Działanie 7.1 Rozwój i upowszechnianie aktywnej integracji w ramach Programu</t>
  </si>
  <si>
    <t>Poddziałanie:</t>
  </si>
  <si>
    <t>Poddziałanie 7.1.1 Rozwój i upowszechnianie aktywnej integracji przez ośrodki pomocy społecznej</t>
  </si>
  <si>
    <t>Nazwa projektu systemowego:</t>
  </si>
  <si>
    <t>Aktywna integracja w Radzyniu Chełmińskim</t>
  </si>
  <si>
    <t>XXII/128/08</t>
  </si>
  <si>
    <t>12 września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</si>
</sst>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0" xfId="18" applyFont="1">
      <alignment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 applyAlignment="1">
      <alignment/>
      <protection/>
    </xf>
    <xf numFmtId="0" fontId="9" fillId="0" borderId="1" xfId="18" applyFont="1" applyBorder="1">
      <alignment/>
      <protection/>
    </xf>
    <xf numFmtId="0" fontId="9" fillId="0" borderId="1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horizontal="center"/>
      <protection/>
    </xf>
    <xf numFmtId="3" fontId="9" fillId="0" borderId="1" xfId="18" applyNumberFormat="1" applyFont="1" applyBorder="1">
      <alignment/>
      <protection/>
    </xf>
    <xf numFmtId="0" fontId="9" fillId="0" borderId="1" xfId="18" applyFont="1" applyBorder="1" applyAlignment="1">
      <alignment/>
      <protection/>
    </xf>
    <xf numFmtId="3" fontId="9" fillId="0" borderId="1" xfId="18" applyNumberFormat="1" applyFont="1" applyBorder="1" applyAlignment="1">
      <alignment/>
      <protection/>
    </xf>
    <xf numFmtId="3" fontId="9" fillId="0" borderId="1" xfId="18" applyNumberFormat="1" applyFont="1" applyBorder="1" applyAlignment="1">
      <alignment horizontal="center"/>
      <protection/>
    </xf>
    <xf numFmtId="0" fontId="3" fillId="0" borderId="2" xfId="18" applyFont="1" applyFill="1" applyBorder="1">
      <alignment/>
      <protection/>
    </xf>
    <xf numFmtId="0" fontId="4" fillId="0" borderId="3" xfId="18" applyFont="1" applyBorder="1" applyAlignment="1">
      <alignment horizontal="center" vertical="center"/>
      <protection/>
    </xf>
    <xf numFmtId="0" fontId="2" fillId="0" borderId="4" xfId="18" applyFont="1" applyFill="1" applyBorder="1" applyAlignment="1">
      <alignment horizontal="center" vertical="center" wrapText="1"/>
      <protection/>
    </xf>
    <xf numFmtId="0" fontId="10" fillId="0" borderId="0" xfId="18" applyFont="1" applyAlignment="1">
      <alignment horizontal="center"/>
      <protection/>
    </xf>
    <xf numFmtId="0" fontId="9" fillId="0" borderId="1" xfId="18" applyFont="1" applyBorder="1" applyAlignment="1">
      <alignment vertical="center" wrapText="1"/>
      <protection/>
    </xf>
    <xf numFmtId="0" fontId="2" fillId="0" borderId="5" xfId="18" applyFont="1" applyBorder="1" applyAlignment="1">
      <alignment horizontal="center"/>
      <protection/>
    </xf>
    <xf numFmtId="0" fontId="2" fillId="0" borderId="6" xfId="18" applyFont="1" applyBorder="1" applyAlignment="1">
      <alignment horizontal="center"/>
      <protection/>
    </xf>
    <xf numFmtId="0" fontId="2" fillId="0" borderId="7" xfId="18" applyFont="1" applyBorder="1" applyAlignment="1">
      <alignment horizontal="center"/>
      <protection/>
    </xf>
    <xf numFmtId="3" fontId="6" fillId="0" borderId="5" xfId="18" applyNumberFormat="1" applyFont="1" applyBorder="1">
      <alignment/>
      <protection/>
    </xf>
    <xf numFmtId="3" fontId="6" fillId="0" borderId="5" xfId="18" applyNumberFormat="1" applyFont="1" applyBorder="1" applyAlignment="1">
      <alignment horizontal="center"/>
      <protection/>
    </xf>
    <xf numFmtId="0" fontId="9" fillId="0" borderId="8" xfId="18" applyFont="1" applyBorder="1">
      <alignment/>
      <protection/>
    </xf>
    <xf numFmtId="0" fontId="6" fillId="0" borderId="9" xfId="18" applyFont="1" applyBorder="1" applyAlignment="1">
      <alignment horizontal="center"/>
      <protection/>
    </xf>
    <xf numFmtId="0" fontId="6" fillId="0" borderId="9" xfId="18" applyFont="1" applyBorder="1">
      <alignment/>
      <protection/>
    </xf>
    <xf numFmtId="3" fontId="6" fillId="0" borderId="9" xfId="18" applyNumberFormat="1" applyFont="1" applyBorder="1">
      <alignment/>
      <protection/>
    </xf>
    <xf numFmtId="3" fontId="6" fillId="0" borderId="9" xfId="18" applyNumberFormat="1" applyFont="1" applyBorder="1" applyAlignment="1">
      <alignment horizontal="center"/>
      <protection/>
    </xf>
    <xf numFmtId="0" fontId="9" fillId="0" borderId="10" xfId="18" applyFont="1" applyBorder="1">
      <alignment/>
      <protection/>
    </xf>
    <xf numFmtId="0" fontId="3" fillId="0" borderId="0" xfId="18" applyFont="1" applyBorder="1">
      <alignment/>
      <protection/>
    </xf>
    <xf numFmtId="0" fontId="9" fillId="0" borderId="11" xfId="18" applyFont="1" applyBorder="1">
      <alignment/>
      <protection/>
    </xf>
    <xf numFmtId="0" fontId="9" fillId="0" borderId="11" xfId="18" applyFont="1" applyBorder="1" applyAlignment="1">
      <alignment/>
      <protection/>
    </xf>
    <xf numFmtId="0" fontId="9" fillId="0" borderId="11" xfId="18" applyFont="1" applyBorder="1" applyAlignment="1">
      <alignment horizontal="center"/>
      <protection/>
    </xf>
    <xf numFmtId="3" fontId="9" fillId="0" borderId="11" xfId="18" applyNumberFormat="1" applyFont="1" applyBorder="1">
      <alignment/>
      <protection/>
    </xf>
    <xf numFmtId="3" fontId="9" fillId="0" borderId="11" xfId="18" applyNumberFormat="1" applyFont="1" applyBorder="1" applyAlignment="1">
      <alignment horizontal="center"/>
      <protection/>
    </xf>
    <xf numFmtId="3" fontId="9" fillId="0" borderId="11" xfId="18" applyNumberFormat="1" applyFont="1" applyBorder="1" applyAlignment="1">
      <alignment/>
      <protection/>
    </xf>
    <xf numFmtId="3" fontId="6" fillId="0" borderId="12" xfId="18" applyNumberFormat="1" applyFont="1" applyBorder="1">
      <alignment/>
      <protection/>
    </xf>
    <xf numFmtId="3" fontId="6" fillId="0" borderId="12" xfId="18" applyNumberFormat="1" applyFont="1" applyBorder="1" applyAlignment="1">
      <alignment horizontal="center"/>
      <protection/>
    </xf>
    <xf numFmtId="0" fontId="4" fillId="0" borderId="13" xfId="18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vertical="center"/>
      <protection/>
    </xf>
    <xf numFmtId="0" fontId="4" fillId="0" borderId="15" xfId="18" applyFont="1" applyBorder="1" applyAlignment="1">
      <alignment horizontal="center" vertical="center"/>
      <protection/>
    </xf>
    <xf numFmtId="0" fontId="2" fillId="0" borderId="16" xfId="18" applyFont="1" applyFill="1" applyBorder="1" applyAlignment="1">
      <alignment horizontal="center" vertical="center" wrapText="1"/>
      <protection/>
    </xf>
    <xf numFmtId="0" fontId="2" fillId="0" borderId="4" xfId="18" applyFont="1" applyFill="1" applyBorder="1" applyAlignment="1">
      <alignment horizontal="center" vertical="center" wrapText="1"/>
      <protection/>
    </xf>
    <xf numFmtId="0" fontId="2" fillId="0" borderId="17" xfId="18" applyFont="1" applyFill="1" applyBorder="1" applyAlignment="1">
      <alignment horizontal="center" vertical="center"/>
      <protection/>
    </xf>
    <xf numFmtId="0" fontId="2" fillId="0" borderId="16" xfId="18" applyFont="1" applyFill="1" applyBorder="1" applyAlignment="1">
      <alignment horizontal="center" vertical="center"/>
      <protection/>
    </xf>
    <xf numFmtId="0" fontId="2" fillId="0" borderId="4" xfId="18" applyFont="1" applyFill="1" applyBorder="1" applyAlignment="1">
      <alignment horizontal="center" vertical="center"/>
      <protection/>
    </xf>
    <xf numFmtId="0" fontId="2" fillId="0" borderId="17" xfId="18" applyFont="1" applyFill="1" applyBorder="1" applyAlignment="1">
      <alignment horizontal="center" vertical="center" wrapText="1"/>
      <protection/>
    </xf>
    <xf numFmtId="0" fontId="9" fillId="0" borderId="18" xfId="18" applyFont="1" applyBorder="1" applyAlignment="1">
      <alignment horizontal="left"/>
      <protection/>
    </xf>
    <xf numFmtId="0" fontId="9" fillId="0" borderId="0" xfId="18" applyFont="1" applyBorder="1" applyAlignment="1">
      <alignment horizontal="left"/>
      <protection/>
    </xf>
    <xf numFmtId="0" fontId="9" fillId="0" borderId="19" xfId="18" applyFont="1" applyBorder="1" applyAlignment="1">
      <alignment horizontal="left"/>
      <protection/>
    </xf>
    <xf numFmtId="0" fontId="6" fillId="0" borderId="20" xfId="18" applyFont="1" applyBorder="1" applyAlignment="1">
      <alignment horizontal="left"/>
      <protection/>
    </xf>
    <xf numFmtId="0" fontId="6" fillId="0" borderId="21" xfId="18" applyFont="1" applyBorder="1" applyAlignment="1">
      <alignment horizontal="left"/>
      <protection/>
    </xf>
    <xf numFmtId="0" fontId="6" fillId="0" borderId="22" xfId="18" applyFont="1" applyBorder="1" applyAlignment="1">
      <alignment horizontal="left"/>
      <protection/>
    </xf>
    <xf numFmtId="0" fontId="10" fillId="0" borderId="0" xfId="18" applyFont="1" applyAlignment="1">
      <alignment horizontal="center"/>
      <protection/>
    </xf>
    <xf numFmtId="0" fontId="6" fillId="0" borderId="23" xfId="18" applyFont="1" applyBorder="1" applyAlignment="1">
      <alignment horizontal="center"/>
      <protection/>
    </xf>
    <xf numFmtId="0" fontId="6" fillId="0" borderId="24" xfId="18" applyFont="1" applyBorder="1" applyAlignment="1">
      <alignment horizontal="center"/>
      <protection/>
    </xf>
    <xf numFmtId="0" fontId="9" fillId="0" borderId="8" xfId="18" applyFont="1" applyBorder="1" applyAlignment="1">
      <alignment horizontal="center" vertical="center"/>
      <protection/>
    </xf>
    <xf numFmtId="0" fontId="9" fillId="0" borderId="1" xfId="18" applyFont="1" applyBorder="1" applyAlignment="1">
      <alignment horizontal="center" vertical="center"/>
      <protection/>
    </xf>
    <xf numFmtId="0" fontId="11" fillId="0" borderId="12" xfId="18" applyFont="1" applyBorder="1" applyAlignment="1">
      <alignment horizontal="center"/>
      <protection/>
    </xf>
    <xf numFmtId="0" fontId="6" fillId="0" borderId="25" xfId="18" applyFont="1" applyBorder="1" applyAlignment="1">
      <alignment horizontal="center"/>
      <protection/>
    </xf>
    <xf numFmtId="0" fontId="6" fillId="0" borderId="26" xfId="18" applyFont="1" applyBorder="1" applyAlignment="1">
      <alignment horizontal="center"/>
      <protection/>
    </xf>
    <xf numFmtId="0" fontId="9" fillId="0" borderId="20" xfId="18" applyFont="1" applyBorder="1" applyAlignment="1">
      <alignment horizontal="left"/>
      <protection/>
    </xf>
    <xf numFmtId="0" fontId="9" fillId="0" borderId="21" xfId="18" applyFont="1" applyBorder="1" applyAlignment="1">
      <alignment horizontal="left"/>
      <protection/>
    </xf>
    <xf numFmtId="0" fontId="9" fillId="0" borderId="22" xfId="18" applyFont="1" applyBorder="1" applyAlignment="1">
      <alignment horizontal="left"/>
      <protection/>
    </xf>
    <xf numFmtId="0" fontId="9" fillId="0" borderId="10" xfId="18" applyFont="1" applyBorder="1" applyAlignment="1">
      <alignment horizontal="center" vertical="center"/>
      <protection/>
    </xf>
    <xf numFmtId="0" fontId="9" fillId="0" borderId="11" xfId="18" applyFont="1" applyBorder="1" applyAlignment="1">
      <alignment horizontal="center" vertical="center"/>
      <protection/>
    </xf>
    <xf numFmtId="0" fontId="9" fillId="0" borderId="27" xfId="18" applyFont="1" applyBorder="1" applyAlignment="1">
      <alignment horizontal="left"/>
      <protection/>
    </xf>
    <xf numFmtId="0" fontId="9" fillId="0" borderId="28" xfId="18" applyFont="1" applyBorder="1" applyAlignment="1">
      <alignment horizontal="left"/>
      <protection/>
    </xf>
    <xf numFmtId="0" fontId="9" fillId="0" borderId="29" xfId="18" applyFont="1" applyBorder="1" applyAlignment="1">
      <alignment horizontal="left"/>
      <protection/>
    </xf>
    <xf numFmtId="0" fontId="6" fillId="0" borderId="30" xfId="18" applyFont="1" applyBorder="1" applyAlignment="1">
      <alignment horizontal="left" vertical="center" wrapText="1"/>
      <protection/>
    </xf>
    <xf numFmtId="0" fontId="6" fillId="0" borderId="31" xfId="18" applyFont="1" applyBorder="1" applyAlignment="1">
      <alignment horizontal="left" vertical="center" wrapText="1"/>
      <protection/>
    </xf>
    <xf numFmtId="0" fontId="6" fillId="0" borderId="32" xfId="18" applyFont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F1">
      <selection activeCell="A8" sqref="A8:Q8"/>
    </sheetView>
  </sheetViews>
  <sheetFormatPr defaultColWidth="9.00390625" defaultRowHeight="12.75"/>
  <cols>
    <col min="1" max="1" width="3.625" style="1" bestFit="1" customWidth="1"/>
    <col min="2" max="2" width="22.75390625" style="1" customWidth="1"/>
    <col min="3" max="3" width="13.25390625" style="1" customWidth="1"/>
    <col min="4" max="4" width="13.875" style="1" customWidth="1"/>
    <col min="5" max="5" width="10.625" style="1" customWidth="1"/>
    <col min="6" max="6" width="7.75390625" style="1" customWidth="1"/>
    <col min="7" max="7" width="7.25390625" style="1" customWidth="1"/>
    <col min="8" max="8" width="8.125" style="1" customWidth="1"/>
    <col min="9" max="9" width="8.75390625" style="1" customWidth="1"/>
    <col min="10" max="10" width="8.1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5:17" ht="11.25">
      <c r="O1" s="4" t="s">
        <v>42</v>
      </c>
      <c r="P1" s="4"/>
      <c r="Q1" s="4"/>
    </row>
    <row r="2" spans="15:17" ht="11.25">
      <c r="O2" s="4" t="s">
        <v>43</v>
      </c>
      <c r="P2" s="4" t="s">
        <v>56</v>
      </c>
      <c r="Q2" s="4"/>
    </row>
    <row r="3" spans="15:17" ht="11.25">
      <c r="O3" s="4" t="s">
        <v>39</v>
      </c>
      <c r="P3" s="4"/>
      <c r="Q3" s="4"/>
    </row>
    <row r="4" spans="15:17" ht="11.25">
      <c r="O4" s="4" t="s">
        <v>40</v>
      </c>
      <c r="P4" s="4"/>
      <c r="Q4" s="4"/>
    </row>
    <row r="5" spans="15:17" ht="11.25">
      <c r="O5" s="4" t="s">
        <v>44</v>
      </c>
      <c r="P5" s="4" t="s">
        <v>57</v>
      </c>
      <c r="Q5" s="4"/>
    </row>
    <row r="6" spans="14:17" ht="11.25">
      <c r="N6" s="3"/>
      <c r="O6" s="3"/>
      <c r="P6" s="3"/>
      <c r="Q6" s="3"/>
    </row>
    <row r="8" spans="1:17" ht="23.25" customHeight="1">
      <c r="A8" s="52" t="s">
        <v>27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9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9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2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" thickTop="1">
      <c r="A12" s="42" t="s">
        <v>2</v>
      </c>
      <c r="B12" s="42" t="s">
        <v>4</v>
      </c>
      <c r="C12" s="45" t="s">
        <v>5</v>
      </c>
      <c r="D12" s="45" t="s">
        <v>26</v>
      </c>
      <c r="E12" s="45" t="s">
        <v>24</v>
      </c>
      <c r="F12" s="42" t="s">
        <v>0</v>
      </c>
      <c r="G12" s="42"/>
      <c r="H12" s="42" t="s">
        <v>3</v>
      </c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1.25">
      <c r="A13" s="43"/>
      <c r="B13" s="43"/>
      <c r="C13" s="40"/>
      <c r="D13" s="40"/>
      <c r="E13" s="40"/>
      <c r="F13" s="40" t="s">
        <v>21</v>
      </c>
      <c r="G13" s="40" t="s">
        <v>22</v>
      </c>
      <c r="H13" s="43" t="s">
        <v>36</v>
      </c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1.25">
      <c r="A14" s="43"/>
      <c r="B14" s="43"/>
      <c r="C14" s="40"/>
      <c r="D14" s="40"/>
      <c r="E14" s="40"/>
      <c r="F14" s="40"/>
      <c r="G14" s="40"/>
      <c r="H14" s="40" t="s">
        <v>7</v>
      </c>
      <c r="I14" s="43" t="s">
        <v>8</v>
      </c>
      <c r="J14" s="43"/>
      <c r="K14" s="43"/>
      <c r="L14" s="43"/>
      <c r="M14" s="43"/>
      <c r="N14" s="43"/>
      <c r="O14" s="43"/>
      <c r="P14" s="43"/>
      <c r="Q14" s="43"/>
    </row>
    <row r="15" spans="1:17" ht="14.25" customHeight="1">
      <c r="A15" s="43"/>
      <c r="B15" s="43"/>
      <c r="C15" s="40"/>
      <c r="D15" s="40"/>
      <c r="E15" s="40"/>
      <c r="F15" s="40"/>
      <c r="G15" s="40"/>
      <c r="H15" s="40"/>
      <c r="I15" s="43" t="s">
        <v>28</v>
      </c>
      <c r="J15" s="43"/>
      <c r="K15" s="43"/>
      <c r="L15" s="43"/>
      <c r="M15" s="43" t="s">
        <v>6</v>
      </c>
      <c r="N15" s="43"/>
      <c r="O15" s="43"/>
      <c r="P15" s="43"/>
      <c r="Q15" s="43"/>
    </row>
    <row r="16" spans="1:17" ht="12.75" customHeight="1">
      <c r="A16" s="43"/>
      <c r="B16" s="43"/>
      <c r="C16" s="40"/>
      <c r="D16" s="40"/>
      <c r="E16" s="40"/>
      <c r="F16" s="40"/>
      <c r="G16" s="40"/>
      <c r="H16" s="40"/>
      <c r="I16" s="40" t="s">
        <v>9</v>
      </c>
      <c r="J16" s="43" t="s">
        <v>10</v>
      </c>
      <c r="K16" s="43"/>
      <c r="L16" s="43"/>
      <c r="M16" s="40" t="s">
        <v>11</v>
      </c>
      <c r="N16" s="40" t="s">
        <v>10</v>
      </c>
      <c r="O16" s="40"/>
      <c r="P16" s="40"/>
      <c r="Q16" s="40"/>
    </row>
    <row r="17" spans="1:17" ht="68.25" customHeight="1" thickBot="1">
      <c r="A17" s="44"/>
      <c r="B17" s="44"/>
      <c r="C17" s="41"/>
      <c r="D17" s="41"/>
      <c r="E17" s="41"/>
      <c r="F17" s="41"/>
      <c r="G17" s="41"/>
      <c r="H17" s="41"/>
      <c r="I17" s="41"/>
      <c r="J17" s="14" t="s">
        <v>23</v>
      </c>
      <c r="K17" s="14" t="s">
        <v>12</v>
      </c>
      <c r="L17" s="14" t="s">
        <v>14</v>
      </c>
      <c r="M17" s="41"/>
      <c r="N17" s="14" t="s">
        <v>13</v>
      </c>
      <c r="O17" s="14" t="s">
        <v>23</v>
      </c>
      <c r="P17" s="14" t="s">
        <v>12</v>
      </c>
      <c r="Q17" s="14" t="s">
        <v>14</v>
      </c>
    </row>
    <row r="18" spans="1:17" ht="12" customHeight="1" thickTop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  <c r="Q18" s="13">
        <v>17</v>
      </c>
    </row>
    <row r="19" spans="1:17" ht="12" customHeight="1" thickBot="1">
      <c r="A19" s="37"/>
      <c r="B19" s="37"/>
      <c r="C19" s="38"/>
      <c r="D19" s="3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s="2" customFormat="1" ht="19.5" customHeight="1" thickBot="1">
      <c r="A20" s="23">
        <v>1</v>
      </c>
      <c r="B20" s="24" t="s">
        <v>20</v>
      </c>
      <c r="C20" s="53" t="s">
        <v>1</v>
      </c>
      <c r="D20" s="54"/>
      <c r="E20" s="25">
        <f>SUM(E25)</f>
        <v>496598</v>
      </c>
      <c r="F20" s="25">
        <f aca="true" t="shared" si="0" ref="F20:M20">SUM(F25)</f>
        <v>112536</v>
      </c>
      <c r="G20" s="25">
        <f t="shared" si="0"/>
        <v>384062</v>
      </c>
      <c r="H20" s="25">
        <f t="shared" si="0"/>
        <v>496598</v>
      </c>
      <c r="I20" s="25">
        <f t="shared" si="0"/>
        <v>112536</v>
      </c>
      <c r="J20" s="26" t="s">
        <v>35</v>
      </c>
      <c r="K20" s="26" t="s">
        <v>35</v>
      </c>
      <c r="L20" s="25">
        <f t="shared" si="0"/>
        <v>112536</v>
      </c>
      <c r="M20" s="25">
        <f t="shared" si="0"/>
        <v>384062</v>
      </c>
      <c r="N20" s="26" t="s">
        <v>35</v>
      </c>
      <c r="O20" s="26" t="s">
        <v>35</v>
      </c>
      <c r="P20" s="26" t="s">
        <v>35</v>
      </c>
      <c r="Q20" s="25">
        <f>SUM(Q25)</f>
        <v>384062</v>
      </c>
    </row>
    <row r="21" spans="1:17" ht="12.75" customHeight="1">
      <c r="A21" s="55" t="s">
        <v>34</v>
      </c>
      <c r="B21" s="22" t="s">
        <v>15</v>
      </c>
      <c r="C21" s="46" t="s">
        <v>37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</row>
    <row r="22" spans="1:17" ht="12.75">
      <c r="A22" s="56"/>
      <c r="B22" s="5" t="s">
        <v>16</v>
      </c>
      <c r="C22" s="46" t="s">
        <v>29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8"/>
    </row>
    <row r="23" spans="1:17" ht="12.75">
      <c r="A23" s="56"/>
      <c r="B23" s="5" t="s">
        <v>17</v>
      </c>
      <c r="C23" s="46" t="s">
        <v>30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</row>
    <row r="24" spans="1:17" ht="12.75" customHeight="1">
      <c r="A24" s="56"/>
      <c r="B24" s="5" t="s">
        <v>18</v>
      </c>
      <c r="C24" s="49" t="s">
        <v>31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</row>
    <row r="25" spans="1:17" ht="38.25">
      <c r="A25" s="56"/>
      <c r="B25" s="5" t="s">
        <v>19</v>
      </c>
      <c r="C25" s="6" t="s">
        <v>33</v>
      </c>
      <c r="E25" s="8">
        <f>SUM(F25,G25)</f>
        <v>496598</v>
      </c>
      <c r="F25" s="8">
        <f>SUM(F26,F27)</f>
        <v>112536</v>
      </c>
      <c r="G25" s="8">
        <f>SUM(G26,G27)</f>
        <v>384062</v>
      </c>
      <c r="H25" s="8">
        <f>SUM(I25,M25)</f>
        <v>496598</v>
      </c>
      <c r="I25" s="8">
        <f>SUM(I26,I27)</f>
        <v>112536</v>
      </c>
      <c r="J25" s="11" t="s">
        <v>35</v>
      </c>
      <c r="K25" s="11" t="s">
        <v>35</v>
      </c>
      <c r="L25" s="8">
        <f>SUM(L26,L27)</f>
        <v>112536</v>
      </c>
      <c r="M25" s="8">
        <f>SUM(N25,O25,P25,Q25)</f>
        <v>384062</v>
      </c>
      <c r="N25" s="11" t="s">
        <v>35</v>
      </c>
      <c r="O25" s="11" t="s">
        <v>35</v>
      </c>
      <c r="P25" s="11" t="s">
        <v>35</v>
      </c>
      <c r="Q25" s="8">
        <f>SUM(Q26,Q27)</f>
        <v>384062</v>
      </c>
    </row>
    <row r="26" spans="1:17" ht="12.75">
      <c r="A26" s="56"/>
      <c r="B26" s="5" t="s">
        <v>25</v>
      </c>
      <c r="C26" s="9"/>
      <c r="D26" s="7" t="s">
        <v>32</v>
      </c>
      <c r="E26" s="8">
        <f>SUM(F26,G26)</f>
        <v>489500</v>
      </c>
      <c r="F26" s="8">
        <v>105438</v>
      </c>
      <c r="G26" s="8">
        <v>384062</v>
      </c>
      <c r="H26" s="8">
        <f>SUM(I26,M26)</f>
        <v>489500</v>
      </c>
      <c r="I26" s="8">
        <f>SUM(J26,K26,L26)</f>
        <v>105438</v>
      </c>
      <c r="J26" s="11" t="s">
        <v>35</v>
      </c>
      <c r="K26" s="11" t="s">
        <v>35</v>
      </c>
      <c r="L26" s="8">
        <v>105438</v>
      </c>
      <c r="M26" s="8">
        <f>SUM(N26,O26,P26,Q26)</f>
        <v>384062</v>
      </c>
      <c r="N26" s="11" t="s">
        <v>35</v>
      </c>
      <c r="O26" s="11" t="s">
        <v>35</v>
      </c>
      <c r="P26" s="11" t="s">
        <v>35</v>
      </c>
      <c r="Q26" s="10">
        <v>384062</v>
      </c>
    </row>
    <row r="27" spans="1:17" ht="12.75">
      <c r="A27" s="56"/>
      <c r="B27" s="5" t="s">
        <v>41</v>
      </c>
      <c r="C27" s="9"/>
      <c r="D27" s="7" t="s">
        <v>38</v>
      </c>
      <c r="E27" s="8">
        <f>SUM(F27,G27)</f>
        <v>7098</v>
      </c>
      <c r="F27" s="8">
        <v>7098</v>
      </c>
      <c r="G27" s="11" t="s">
        <v>35</v>
      </c>
      <c r="H27" s="8">
        <f>SUM(I27,M27)</f>
        <v>7098</v>
      </c>
      <c r="I27" s="8">
        <f>SUM(J27,K27,L27)</f>
        <v>7098</v>
      </c>
      <c r="J27" s="11" t="s">
        <v>35</v>
      </c>
      <c r="K27" s="11" t="s">
        <v>35</v>
      </c>
      <c r="L27" s="10">
        <v>7098</v>
      </c>
      <c r="M27" s="11" t="s">
        <v>35</v>
      </c>
      <c r="N27" s="11" t="s">
        <v>35</v>
      </c>
      <c r="O27" s="11" t="s">
        <v>35</v>
      </c>
      <c r="P27" s="11" t="s">
        <v>35</v>
      </c>
      <c r="Q27" s="11" t="s">
        <v>35</v>
      </c>
    </row>
    <row r="28" spans="1:17" s="2" customFormat="1" ht="15" customHeight="1" thickBot="1">
      <c r="A28" s="17"/>
      <c r="B28" s="17"/>
      <c r="C28" s="18"/>
      <c r="D28" s="19"/>
      <c r="E28" s="20"/>
      <c r="F28" s="20"/>
      <c r="G28" s="20"/>
      <c r="H28" s="20"/>
      <c r="I28" s="20"/>
      <c r="J28" s="21"/>
      <c r="K28" s="21"/>
      <c r="L28" s="20"/>
      <c r="M28" s="20"/>
      <c r="N28" s="21"/>
      <c r="O28" s="21"/>
      <c r="P28" s="21"/>
      <c r="Q28" s="20"/>
    </row>
    <row r="29" spans="1:17" ht="13.5" thickBot="1">
      <c r="A29" s="23">
        <v>2</v>
      </c>
      <c r="B29" s="24" t="s">
        <v>20</v>
      </c>
      <c r="C29" s="53" t="s">
        <v>1</v>
      </c>
      <c r="D29" s="54"/>
      <c r="E29" s="25">
        <f>SUM(E35)</f>
        <v>98990</v>
      </c>
      <c r="F29" s="25">
        <f>SUM(F35)</f>
        <v>14849</v>
      </c>
      <c r="G29" s="25">
        <f>SUM(G35)</f>
        <v>84141</v>
      </c>
      <c r="H29" s="25">
        <f>SUM(H35)</f>
        <v>98990</v>
      </c>
      <c r="I29" s="25">
        <f>SUM(I35)</f>
        <v>14849</v>
      </c>
      <c r="J29" s="26" t="s">
        <v>35</v>
      </c>
      <c r="K29" s="26" t="s">
        <v>35</v>
      </c>
      <c r="L29" s="25">
        <f>SUM(L35)</f>
        <v>14849</v>
      </c>
      <c r="M29" s="25">
        <f>SUM(M35)</f>
        <v>84141</v>
      </c>
      <c r="N29" s="26" t="s">
        <v>35</v>
      </c>
      <c r="O29" s="26" t="s">
        <v>35</v>
      </c>
      <c r="P29" s="26" t="s">
        <v>35</v>
      </c>
      <c r="Q29" s="25">
        <f>SUM(Q35)</f>
        <v>84141</v>
      </c>
    </row>
    <row r="30" spans="1:17" ht="12.75">
      <c r="A30" s="63" t="s">
        <v>45</v>
      </c>
      <c r="B30" s="27" t="s">
        <v>15</v>
      </c>
      <c r="C30" s="65" t="s">
        <v>49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ht="12.75">
      <c r="A31" s="56"/>
      <c r="B31" s="5" t="s">
        <v>16</v>
      </c>
      <c r="C31" s="46" t="s">
        <v>50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</row>
    <row r="32" spans="1:17" ht="12.75">
      <c r="A32" s="56"/>
      <c r="B32" s="5" t="s">
        <v>17</v>
      </c>
      <c r="C32" s="46" t="s">
        <v>51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</row>
    <row r="33" spans="1:17" ht="12.75">
      <c r="A33" s="56"/>
      <c r="B33" s="5" t="s">
        <v>52</v>
      </c>
      <c r="C33" s="60" t="s">
        <v>53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</row>
    <row r="34" spans="1:17" ht="25.5">
      <c r="A34" s="56"/>
      <c r="B34" s="16" t="s">
        <v>54</v>
      </c>
      <c r="C34" s="68" t="s">
        <v>55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</row>
    <row r="35" spans="1:17" ht="38.25">
      <c r="A35" s="56"/>
      <c r="B35" s="5" t="s">
        <v>19</v>
      </c>
      <c r="C35" s="6" t="s">
        <v>33</v>
      </c>
      <c r="D35" s="28"/>
      <c r="E35" s="8">
        <v>98990</v>
      </c>
      <c r="F35" s="8">
        <v>14849</v>
      </c>
      <c r="G35" s="8">
        <v>84141</v>
      </c>
      <c r="H35" s="8">
        <f>SUM(I35,M35)</f>
        <v>98990</v>
      </c>
      <c r="I35" s="8">
        <v>14849</v>
      </c>
      <c r="J35" s="11" t="s">
        <v>35</v>
      </c>
      <c r="K35" s="11" t="s">
        <v>35</v>
      </c>
      <c r="L35" s="8">
        <v>14849</v>
      </c>
      <c r="M35" s="8">
        <f>SUM(N35,O35,P35,Q35)</f>
        <v>84141</v>
      </c>
      <c r="N35" s="11" t="s">
        <v>35</v>
      </c>
      <c r="O35" s="11" t="s">
        <v>35</v>
      </c>
      <c r="P35" s="11" t="s">
        <v>35</v>
      </c>
      <c r="Q35" s="8">
        <v>84141</v>
      </c>
    </row>
    <row r="36" spans="1:17" ht="12.75">
      <c r="A36" s="56"/>
      <c r="B36" s="5" t="s">
        <v>46</v>
      </c>
      <c r="C36" s="9"/>
      <c r="D36" s="7" t="s">
        <v>48</v>
      </c>
      <c r="E36" s="8">
        <v>98990</v>
      </c>
      <c r="F36" s="8">
        <v>14849</v>
      </c>
      <c r="G36" s="8">
        <v>84141</v>
      </c>
      <c r="H36" s="8">
        <f>SUM(I36,M36)</f>
        <v>98990</v>
      </c>
      <c r="I36" s="8">
        <v>14849</v>
      </c>
      <c r="J36" s="11" t="s">
        <v>35</v>
      </c>
      <c r="K36" s="11" t="s">
        <v>35</v>
      </c>
      <c r="L36" s="8">
        <v>14849</v>
      </c>
      <c r="M36" s="8">
        <f>SUM(N36,O36,P36,Q36)</f>
        <v>84141</v>
      </c>
      <c r="N36" s="11" t="s">
        <v>35</v>
      </c>
      <c r="O36" s="11" t="s">
        <v>35</v>
      </c>
      <c r="P36" s="11" t="s">
        <v>35</v>
      </c>
      <c r="Q36" s="8">
        <v>84141</v>
      </c>
    </row>
    <row r="37" spans="1:17" ht="13.5" thickBot="1">
      <c r="A37" s="64"/>
      <c r="B37" s="29"/>
      <c r="C37" s="30"/>
      <c r="D37" s="31"/>
      <c r="E37" s="32"/>
      <c r="F37" s="32"/>
      <c r="G37" s="33"/>
      <c r="H37" s="32"/>
      <c r="I37" s="32"/>
      <c r="J37" s="33"/>
      <c r="K37" s="33"/>
      <c r="L37" s="34"/>
      <c r="M37" s="33"/>
      <c r="N37" s="33"/>
      <c r="O37" s="33"/>
      <c r="P37" s="33"/>
      <c r="Q37" s="33"/>
    </row>
    <row r="38" spans="1:17" ht="17.25" thickBot="1" thickTop="1">
      <c r="A38" s="57" t="s">
        <v>47</v>
      </c>
      <c r="B38" s="57"/>
      <c r="C38" s="58" t="s">
        <v>1</v>
      </c>
      <c r="D38" s="59"/>
      <c r="E38" s="35">
        <f>SUM(E29,E20)</f>
        <v>595588</v>
      </c>
      <c r="F38" s="35">
        <f aca="true" t="shared" si="1" ref="F38:Q38">SUM(F29,F20)</f>
        <v>127385</v>
      </c>
      <c r="G38" s="35">
        <f t="shared" si="1"/>
        <v>468203</v>
      </c>
      <c r="H38" s="35">
        <f t="shared" si="1"/>
        <v>595588</v>
      </c>
      <c r="I38" s="35">
        <f t="shared" si="1"/>
        <v>127385</v>
      </c>
      <c r="J38" s="36" t="s">
        <v>35</v>
      </c>
      <c r="K38" s="36" t="s">
        <v>35</v>
      </c>
      <c r="L38" s="35">
        <f t="shared" si="1"/>
        <v>127385</v>
      </c>
      <c r="M38" s="35">
        <f t="shared" si="1"/>
        <v>468203</v>
      </c>
      <c r="N38" s="36" t="s">
        <v>35</v>
      </c>
      <c r="O38" s="36" t="s">
        <v>35</v>
      </c>
      <c r="P38" s="36" t="s">
        <v>35</v>
      </c>
      <c r="Q38" s="35">
        <f t="shared" si="1"/>
        <v>468203</v>
      </c>
    </row>
    <row r="39" ht="12" thickTop="1"/>
  </sheetData>
  <mergeCells count="34">
    <mergeCell ref="A38:B38"/>
    <mergeCell ref="C38:D38"/>
    <mergeCell ref="C33:Q33"/>
    <mergeCell ref="C29:D29"/>
    <mergeCell ref="A30:A37"/>
    <mergeCell ref="C30:Q30"/>
    <mergeCell ref="C31:Q31"/>
    <mergeCell ref="C32:Q32"/>
    <mergeCell ref="C34:Q34"/>
    <mergeCell ref="A8:Q8"/>
    <mergeCell ref="C20:D20"/>
    <mergeCell ref="N16:Q16"/>
    <mergeCell ref="C21:Q21"/>
    <mergeCell ref="I15:L15"/>
    <mergeCell ref="I16:I17"/>
    <mergeCell ref="J16:L16"/>
    <mergeCell ref="A21:A27"/>
    <mergeCell ref="E12:E17"/>
    <mergeCell ref="F13:F17"/>
    <mergeCell ref="C22:Q22"/>
    <mergeCell ref="C23:Q23"/>
    <mergeCell ref="C24:Q24"/>
    <mergeCell ref="D12:D17"/>
    <mergeCell ref="M16:M17"/>
    <mergeCell ref="H12:Q12"/>
    <mergeCell ref="H13:Q13"/>
    <mergeCell ref="I14:Q14"/>
    <mergeCell ref="M15:Q15"/>
    <mergeCell ref="H14:H17"/>
    <mergeCell ref="G13:G17"/>
    <mergeCell ref="F12:G12"/>
    <mergeCell ref="A12:A17"/>
    <mergeCell ref="B12:B17"/>
    <mergeCell ref="C12:C17"/>
  </mergeCells>
  <printOptions/>
  <pageMargins left="0.1968503937007874" right="0.1968503937007874" top="0.15748031496062992" bottom="0.1968503937007874" header="0" footer="0.118110236220472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2008-09-02T12:32:53Z</cp:lastPrinted>
  <dcterms:created xsi:type="dcterms:W3CDTF">1998-12-09T13:02:10Z</dcterms:created>
  <dcterms:modified xsi:type="dcterms:W3CDTF">2008-09-19T12:28:44Z</dcterms:modified>
  <cp:category/>
  <cp:version/>
  <cp:contentType/>
  <cp:contentStatus/>
</cp:coreProperties>
</file>